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FP Documents Finals\"/>
    </mc:Choice>
  </mc:AlternateContent>
  <bookViews>
    <workbookView xWindow="360" yWindow="165" windowWidth="14355" windowHeight="7170"/>
  </bookViews>
  <sheets>
    <sheet name="School #1" sheetId="1" r:id="rId1"/>
  </sheets>
  <definedNames>
    <definedName name="_xlnm.Print_Area" localSheetId="0">'School #1'!$A$1:$E$33</definedName>
  </definedNames>
  <calcPr calcId="152511"/>
</workbook>
</file>

<file path=xl/calcChain.xml><?xml version="1.0" encoding="utf-8"?>
<calcChain xmlns="http://schemas.openxmlformats.org/spreadsheetml/2006/main">
  <c r="A30" i="1" l="1"/>
  <c r="C30" i="1" s="1"/>
  <c r="D30" i="1" s="1"/>
  <c r="D10" i="1" l="1"/>
  <c r="C11" i="1" s="1"/>
  <c r="E30" i="1" s="1"/>
  <c r="B26" i="1"/>
  <c r="B11" i="1" l="1"/>
  <c r="B14" i="1"/>
  <c r="C14" i="1" s="1"/>
  <c r="A17" i="1" s="1"/>
  <c r="C17" i="1" s="1"/>
  <c r="C24" i="1" l="1"/>
  <c r="D24" i="1" s="1"/>
  <c r="C23" i="1"/>
  <c r="D23" i="1" s="1"/>
  <c r="C25" i="1"/>
  <c r="D25" i="1" s="1"/>
  <c r="C22" i="1"/>
  <c r="D22" i="1" s="1"/>
  <c r="D26" i="1" l="1"/>
</calcChain>
</file>

<file path=xl/sharedStrings.xml><?xml version="1.0" encoding="utf-8"?>
<sst xmlns="http://schemas.openxmlformats.org/spreadsheetml/2006/main" count="35" uniqueCount="32">
  <si>
    <t>Name of LEA:</t>
  </si>
  <si>
    <t>Name of Independent School(s):</t>
  </si>
  <si>
    <t>Calculations to Determine Amount for Title I, Part A Equitable Expenditures</t>
  </si>
  <si>
    <t>Determining Proportional Title I Funds for Equitable Services in SY2017-18</t>
  </si>
  <si>
    <t>Served Public School Attendance Area in SY 2016-17</t>
  </si>
  <si>
    <t>Total Number of Low-Income Children in SY2016-17</t>
  </si>
  <si>
    <t>Total</t>
  </si>
  <si>
    <t>Proportion</t>
  </si>
  <si>
    <t>Total Title I Allocation to the LEA</t>
  </si>
  <si>
    <t>Proportional Share from Calculations Above</t>
  </si>
  <si>
    <t>Total Amount of Title I Funds for all Independent School in the LEA</t>
  </si>
  <si>
    <t>Determining the Amount of Funds Available for Instruction for Eligible Students in Specific Independent Schools</t>
  </si>
  <si>
    <t>After consultation, amount reserved by LEA for administration and professional development for the independent schools</t>
  </si>
  <si>
    <t>Amount available for instruction in SY2017-18</t>
  </si>
  <si>
    <t>Independent School</t>
  </si>
  <si>
    <t>Amount Available for instruction to eligible students in independent schools (number of students x per pupil)</t>
  </si>
  <si>
    <t>Number of low-income independent school students in served independent school attendance area in SY2016-17</t>
  </si>
  <si>
    <t>Determining the Amount of funds available for instruction for eligible students in specific independent schools</t>
  </si>
  <si>
    <t>Title I Parent and Family Engagement</t>
  </si>
  <si>
    <t xml:space="preserve">LEA's Title I allocation </t>
  </si>
  <si>
    <t>Proportionate share for equitable services for parents and families</t>
  </si>
  <si>
    <t>1% amount</t>
  </si>
  <si>
    <t>Proportional Share</t>
  </si>
  <si>
    <t>Total Number of Public School Low-Income Children in SY2016-17</t>
  </si>
  <si>
    <t>Total Number of Private School Low-Income Childen in SY2016-17</t>
  </si>
  <si>
    <t>Total - must match C10</t>
  </si>
  <si>
    <t>Orange shaded cells to be filled in by LEA - a number or "0"</t>
  </si>
  <si>
    <t>Name of School</t>
  </si>
  <si>
    <t>Name of person completing the calculation:</t>
  </si>
  <si>
    <t xml:space="preserve">Amount per pupil generated by low-income independent school students </t>
  </si>
  <si>
    <t xml:space="preserve">ONLY FOR LEA's with total Title I allocation $500,000 or more. </t>
  </si>
  <si>
    <t>School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</si>
</sst>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 applyBorder="1" applyProtection="1"/>
    <xf numFmtId="10" fontId="0" fillId="0" borderId="0" xfId="1" applyNumberFormat="1" applyFont="1" applyBorder="1" applyProtection="1"/>
    <xf numFmtId="0" fontId="0" fillId="4" borderId="0" xfId="0" applyFill="1" applyBorder="1" applyProtection="1"/>
    <xf numFmtId="0" fontId="0" fillId="0" borderId="0" xfId="0" applyBorder="1" applyProtection="1"/>
    <xf numFmtId="0" fontId="0" fillId="0" borderId="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5" borderId="0" xfId="0" applyFill="1" applyBorder="1" applyProtection="1"/>
    <xf numFmtId="0" fontId="0" fillId="0" borderId="0" xfId="0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wrapText="1"/>
    </xf>
    <xf numFmtId="0" fontId="0" fillId="5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/>
    </xf>
    <xf numFmtId="0" fontId="3" fillId="5" borderId="0" xfId="0" applyFont="1" applyFill="1" applyBorder="1" applyProtection="1"/>
    <xf numFmtId="6" fontId="0" fillId="5" borderId="0" xfId="0" applyNumberFormat="1" applyFill="1" applyBorder="1" applyAlignment="1" applyProtection="1">
      <alignment horizontal="left"/>
    </xf>
    <xf numFmtId="10" fontId="0" fillId="0" borderId="0" xfId="0" applyNumberFormat="1" applyBorder="1" applyProtection="1"/>
    <xf numFmtId="6" fontId="0" fillId="0" borderId="0" xfId="0" applyNumberFormat="1" applyBorder="1" applyProtection="1"/>
    <xf numFmtId="0" fontId="0" fillId="0" borderId="0" xfId="0" applyBorder="1" applyAlignment="1" applyProtection="1">
      <alignment wrapText="1"/>
    </xf>
    <xf numFmtId="6" fontId="0" fillId="0" borderId="0" xfId="0" applyNumberFormat="1" applyFill="1" applyBorder="1" applyProtection="1"/>
    <xf numFmtId="0" fontId="0" fillId="6" borderId="0" xfId="0" applyFill="1" applyBorder="1" applyAlignment="1" applyProtection="1">
      <alignment vertical="top" wrapText="1"/>
    </xf>
    <xf numFmtId="44" fontId="0" fillId="0" borderId="0" xfId="2" applyFont="1" applyBorder="1" applyProtection="1"/>
    <xf numFmtId="0" fontId="0" fillId="3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vertical="top"/>
    </xf>
    <xf numFmtId="6" fontId="0" fillId="5" borderId="0" xfId="0" applyNumberForma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showWhiteSpace="0" view="pageLayout" zoomScaleNormal="100" workbookViewId="0">
      <selection activeCell="D13" sqref="D13"/>
    </sheetView>
  </sheetViews>
  <sheetFormatPr defaultColWidth="5.85546875" defaultRowHeight="15" x14ac:dyDescent="0.25"/>
  <cols>
    <col min="1" max="1" width="24.7109375" style="4" customWidth="1"/>
    <col min="2" max="2" width="24.140625" style="4" customWidth="1"/>
    <col min="3" max="3" width="23" style="4" customWidth="1"/>
    <col min="4" max="4" width="20.85546875" style="4" customWidth="1"/>
    <col min="5" max="5" width="24" style="4" customWidth="1"/>
    <col min="6" max="16384" width="5.85546875" style="4"/>
  </cols>
  <sheetData>
    <row r="1" spans="1:9" ht="18.75" x14ac:dyDescent="0.3">
      <c r="A1" s="25" t="s">
        <v>2</v>
      </c>
      <c r="B1" s="25"/>
      <c r="C1" s="25"/>
      <c r="D1" s="25"/>
      <c r="E1" s="25"/>
      <c r="F1" s="1"/>
      <c r="G1" s="1"/>
      <c r="H1" s="1"/>
      <c r="I1" s="1"/>
    </row>
    <row r="3" spans="1:9" x14ac:dyDescent="0.25">
      <c r="A3" s="8" t="s">
        <v>0</v>
      </c>
      <c r="B3" s="26"/>
      <c r="C3" s="26"/>
    </row>
    <row r="4" spans="1:9" ht="45" x14ac:dyDescent="0.25">
      <c r="A4" s="8" t="s">
        <v>28</v>
      </c>
      <c r="B4" s="27"/>
      <c r="C4" s="27"/>
    </row>
    <row r="5" spans="1:9" x14ac:dyDescent="0.25">
      <c r="A5" s="8" t="s">
        <v>31</v>
      </c>
      <c r="B5" s="27"/>
      <c r="C5" s="27"/>
    </row>
    <row r="6" spans="1:9" ht="30" x14ac:dyDescent="0.25">
      <c r="A6" s="9" t="s">
        <v>1</v>
      </c>
      <c r="B6" s="26"/>
      <c r="C6" s="26"/>
    </row>
    <row r="8" spans="1:9" ht="45" x14ac:dyDescent="0.25">
      <c r="A8" s="10" t="s">
        <v>3</v>
      </c>
      <c r="B8" s="11" t="s">
        <v>26</v>
      </c>
    </row>
    <row r="9" spans="1:9" ht="60" x14ac:dyDescent="0.25">
      <c r="A9" s="12" t="s">
        <v>4</v>
      </c>
      <c r="B9" s="6" t="s">
        <v>23</v>
      </c>
      <c r="C9" s="6" t="s">
        <v>24</v>
      </c>
      <c r="D9" s="6" t="s">
        <v>5</v>
      </c>
      <c r="E9" s="6"/>
      <c r="F9" s="13"/>
      <c r="G9" s="13"/>
      <c r="H9" s="13"/>
      <c r="I9" s="13"/>
    </row>
    <row r="10" spans="1:9" x14ac:dyDescent="0.25">
      <c r="A10" s="1" t="s">
        <v>6</v>
      </c>
      <c r="B10" s="14">
        <v>2350</v>
      </c>
      <c r="C10" s="7">
        <v>150</v>
      </c>
      <c r="D10" s="4">
        <f t="shared" ref="D10" si="0">SUM(B10+C10)</f>
        <v>2500</v>
      </c>
    </row>
    <row r="11" spans="1:9" x14ac:dyDescent="0.25">
      <c r="A11" s="1" t="s">
        <v>7</v>
      </c>
      <c r="B11" s="2">
        <f>SUM(B10/D10)</f>
        <v>0.94</v>
      </c>
      <c r="C11" s="2">
        <f>SUM(C10/D10)</f>
        <v>0.06</v>
      </c>
      <c r="D11" s="3"/>
    </row>
    <row r="12" spans="1:9" x14ac:dyDescent="0.25">
      <c r="A12" s="1"/>
    </row>
    <row r="13" spans="1:9" ht="60" x14ac:dyDescent="0.25">
      <c r="A13" s="5" t="s">
        <v>8</v>
      </c>
      <c r="B13" s="6" t="s">
        <v>9</v>
      </c>
      <c r="C13" s="6" t="s">
        <v>10</v>
      </c>
      <c r="D13" s="6"/>
    </row>
    <row r="14" spans="1:9" x14ac:dyDescent="0.25">
      <c r="A14" s="15">
        <v>1000000</v>
      </c>
      <c r="B14" s="16">
        <f>(C11)</f>
        <v>0.06</v>
      </c>
      <c r="C14" s="17">
        <f>SUM(A14*B14)</f>
        <v>60000</v>
      </c>
    </row>
    <row r="15" spans="1:9" x14ac:dyDescent="0.25">
      <c r="A15" s="1"/>
    </row>
    <row r="16" spans="1:9" ht="90" x14ac:dyDescent="0.25">
      <c r="A16" s="10" t="s">
        <v>11</v>
      </c>
      <c r="B16" s="18" t="s">
        <v>12</v>
      </c>
      <c r="C16" s="6" t="s">
        <v>13</v>
      </c>
      <c r="D16" s="18"/>
    </row>
    <row r="17" spans="1:5" x14ac:dyDescent="0.25">
      <c r="A17" s="19">
        <f>SUM(C14)</f>
        <v>60000</v>
      </c>
      <c r="B17" s="24">
        <v>1000</v>
      </c>
      <c r="C17" s="17">
        <f>SUM(A17-B17)</f>
        <v>59000</v>
      </c>
      <c r="E17" s="6"/>
    </row>
    <row r="18" spans="1:5" x14ac:dyDescent="0.25">
      <c r="A18" s="1"/>
    </row>
    <row r="19" spans="1:5" x14ac:dyDescent="0.25">
      <c r="A19" s="1"/>
    </row>
    <row r="20" spans="1:5" ht="75" x14ac:dyDescent="0.25">
      <c r="A20" s="10" t="s">
        <v>17</v>
      </c>
      <c r="E20" s="18"/>
    </row>
    <row r="21" spans="1:5" ht="90" x14ac:dyDescent="0.25">
      <c r="A21" s="12" t="s">
        <v>14</v>
      </c>
      <c r="B21" s="12" t="s">
        <v>16</v>
      </c>
      <c r="C21" s="12" t="s">
        <v>29</v>
      </c>
      <c r="D21" s="12" t="s">
        <v>15</v>
      </c>
    </row>
    <row r="22" spans="1:5" x14ac:dyDescent="0.25">
      <c r="A22" s="7" t="s">
        <v>27</v>
      </c>
      <c r="B22" s="7">
        <v>75</v>
      </c>
      <c r="C22" s="17">
        <f>SUM(C17/B26)</f>
        <v>393.33333333333331</v>
      </c>
      <c r="D22" s="17">
        <f>SUM(C22*B22)</f>
        <v>29500</v>
      </c>
    </row>
    <row r="23" spans="1:5" x14ac:dyDescent="0.25">
      <c r="A23" s="7" t="s">
        <v>27</v>
      </c>
      <c r="B23" s="7">
        <v>50</v>
      </c>
      <c r="C23" s="17">
        <f>SUM(C17/B26)</f>
        <v>393.33333333333331</v>
      </c>
      <c r="D23" s="17">
        <f t="shared" ref="D23:D25" si="1">SUM(C23*B23)</f>
        <v>19666.666666666664</v>
      </c>
    </row>
    <row r="24" spans="1:5" x14ac:dyDescent="0.25">
      <c r="A24" s="7" t="s">
        <v>27</v>
      </c>
      <c r="B24" s="7">
        <v>25</v>
      </c>
      <c r="C24" s="17">
        <f>SUM(C17/B26)</f>
        <v>393.33333333333331</v>
      </c>
      <c r="D24" s="17">
        <f t="shared" si="1"/>
        <v>9833.3333333333321</v>
      </c>
    </row>
    <row r="25" spans="1:5" x14ac:dyDescent="0.25">
      <c r="A25" s="7" t="s">
        <v>27</v>
      </c>
      <c r="B25" s="7">
        <v>0</v>
      </c>
      <c r="C25" s="17">
        <f>SUM(C17/B26)</f>
        <v>393.33333333333331</v>
      </c>
      <c r="D25" s="17">
        <f t="shared" si="1"/>
        <v>0</v>
      </c>
      <c r="E25" s="20"/>
    </row>
    <row r="26" spans="1:5" x14ac:dyDescent="0.25">
      <c r="A26" s="1" t="s">
        <v>25</v>
      </c>
      <c r="B26" s="4">
        <f>SUM(B22+B23+B24+B25)</f>
        <v>150</v>
      </c>
      <c r="D26" s="21">
        <f t="shared" ref="D26" si="2">SUM(D22+D23+D24+D25)</f>
        <v>59000</v>
      </c>
    </row>
    <row r="27" spans="1:5" x14ac:dyDescent="0.25">
      <c r="A27" s="1"/>
    </row>
    <row r="28" spans="1:5" ht="30" x14ac:dyDescent="0.25">
      <c r="A28" s="10" t="s">
        <v>18</v>
      </c>
    </row>
    <row r="29" spans="1:5" ht="45" x14ac:dyDescent="0.25">
      <c r="A29" s="22" t="s">
        <v>19</v>
      </c>
      <c r="B29" s="12" t="s">
        <v>30</v>
      </c>
      <c r="C29" s="22" t="s">
        <v>21</v>
      </c>
      <c r="D29" s="22" t="s">
        <v>22</v>
      </c>
      <c r="E29" s="12" t="s">
        <v>20</v>
      </c>
    </row>
    <row r="30" spans="1:5" x14ac:dyDescent="0.25">
      <c r="A30" s="24">
        <f>SUM(A14)</f>
        <v>1000000</v>
      </c>
      <c r="B30" s="4">
        <v>0.01</v>
      </c>
      <c r="C30" s="17">
        <f>SUM(A30*B30)</f>
        <v>10000</v>
      </c>
      <c r="D30" s="17">
        <f>SUM(C30)</f>
        <v>10000</v>
      </c>
      <c r="E30" s="17">
        <f>SUM(D30*C11)</f>
        <v>600</v>
      </c>
    </row>
    <row r="33" spans="5:10" x14ac:dyDescent="0.25">
      <c r="E33" s="20"/>
      <c r="F33" s="23"/>
      <c r="G33" s="23"/>
      <c r="H33" s="23"/>
      <c r="I33" s="23"/>
      <c r="J33" s="13"/>
    </row>
    <row r="34" spans="5:10" x14ac:dyDescent="0.25">
      <c r="E34" s="17"/>
    </row>
  </sheetData>
  <mergeCells count="5">
    <mergeCell ref="A1:E1"/>
    <mergeCell ref="B3:C3"/>
    <mergeCell ref="B4:C4"/>
    <mergeCell ref="B5:C5"/>
    <mergeCell ref="B6:C6"/>
  </mergeCells>
  <pageMargins left="0.7" right="0.7" top="0.75" bottom="0.75" header="0.3" footer="0.3"/>
  <pageSetup scale="56" orientation="landscape" r:id="rId1"/>
  <headerFooter>
    <oddHeader>&amp;R&amp;G
FY18 Title I Equitable Services to Independent School Calculation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 #1</vt:lpstr>
      <vt:lpstr>'School #1'!Print_Area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Meyer</dc:creator>
  <cp:lastModifiedBy>Abbott, Karen</cp:lastModifiedBy>
  <cp:lastPrinted>2017-05-10T19:46:55Z</cp:lastPrinted>
  <dcterms:created xsi:type="dcterms:W3CDTF">2014-09-22T12:37:39Z</dcterms:created>
  <dcterms:modified xsi:type="dcterms:W3CDTF">2017-05-10T19:48:33Z</dcterms:modified>
</cp:coreProperties>
</file>