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CherylRogers\Desktop\USDA Foods\"/>
    </mc:Choice>
  </mc:AlternateContent>
  <xr:revisionPtr revIDLastSave="0" documentId="8_{E7F1338C-4E2D-4C6F-988F-D5CA803DB12E}" xr6:coauthVersionLast="44" xr6:coauthVersionMax="44" xr10:uidLastSave="{00000000-0000-0000-0000-000000000000}"/>
  <bookViews>
    <workbookView xWindow="-108" yWindow="-108" windowWidth="23256" windowHeight="12576" xr2:uid="{00000000-000D-0000-FFFF-FFFF00000000}"/>
  </bookViews>
  <sheets>
    <sheet name="SY 19-20 Catalog Worksheet" sheetId="12" r:id="rId1"/>
  </sheets>
  <externalReferences>
    <externalReference r:id="rId2"/>
  </externalReferences>
  <definedNames>
    <definedName name="CommoditySpecs" localSheetId="0">#REF!</definedName>
    <definedName name="CommoditySpecs">#REF!</definedName>
    <definedName name="NFD">[1]NFD!$A$6:$C$20</definedName>
    <definedName name="NonProcessed" localSheetId="0">'SY 19-20 Catalog Worksheet'!#REF!</definedName>
    <definedName name="NonProcessed">#REF!</definedName>
    <definedName name="Old">#REF!</definedName>
    <definedName name="_xlnm.Print_Titles" localSheetId="0">'SY 19-20 Catalog Worksheet'!$A:$B,'SY 19-20 Catalog Worksheet'!$6:$8</definedName>
    <definedName name="Processed" localSheetId="0">#REF!</definedName>
    <definedName name="Processed">#REF!</definedName>
    <definedName name="Processed_Chicken_" localSheetId="0">#REF!</definedName>
    <definedName name="Processed_Chicken_">#REF!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5" i="12" l="1"/>
  <c r="G65" i="12" s="1"/>
  <c r="H18" i="12"/>
  <c r="G18" i="12" s="1"/>
  <c r="H46" i="12"/>
  <c r="G46" i="12" s="1"/>
  <c r="H12" i="12"/>
  <c r="G12" i="12"/>
  <c r="H58" i="12"/>
  <c r="G58" i="12" s="1"/>
  <c r="H56" i="12"/>
  <c r="G56" i="12"/>
  <c r="H10" i="12"/>
  <c r="G10" i="12" s="1"/>
  <c r="H17" i="12"/>
  <c r="G17" i="12"/>
  <c r="H45" i="12"/>
  <c r="G45" i="12" s="1"/>
  <c r="H66" i="12"/>
  <c r="G66" i="12"/>
  <c r="H25" i="12"/>
  <c r="G25" i="12" s="1"/>
  <c r="H11" i="12"/>
  <c r="G11" i="12"/>
  <c r="H13" i="12"/>
  <c r="G13" i="12" s="1"/>
  <c r="H15" i="12"/>
  <c r="G15" i="12"/>
  <c r="H16" i="12"/>
  <c r="G16" i="12" s="1"/>
  <c r="H19" i="12"/>
  <c r="G19" i="12"/>
  <c r="H20" i="12"/>
  <c r="G20" i="12" s="1"/>
  <c r="H21" i="12"/>
  <c r="G21" i="12"/>
  <c r="H22" i="12"/>
  <c r="G22" i="12" s="1"/>
  <c r="H23" i="12"/>
  <c r="G23" i="12"/>
  <c r="H26" i="12"/>
  <c r="G26" i="12" s="1"/>
  <c r="H28" i="12"/>
  <c r="G28" i="12"/>
  <c r="H29" i="12"/>
  <c r="G29" i="12" s="1"/>
  <c r="H30" i="12"/>
  <c r="G30" i="12"/>
  <c r="H31" i="12"/>
  <c r="G31" i="12" s="1"/>
  <c r="H32" i="12"/>
  <c r="G32" i="12"/>
  <c r="H33" i="12"/>
  <c r="G33" i="12" s="1"/>
  <c r="H34" i="12"/>
  <c r="G34" i="12"/>
  <c r="H35" i="12"/>
  <c r="G35" i="12" s="1"/>
  <c r="H36" i="12"/>
  <c r="G36" i="12"/>
  <c r="H38" i="12"/>
  <c r="G38" i="12" s="1"/>
  <c r="H39" i="12"/>
  <c r="G39" i="12"/>
  <c r="H40" i="12"/>
  <c r="G40" i="12" s="1"/>
  <c r="H42" i="12"/>
  <c r="G42" i="12"/>
  <c r="H43" i="12"/>
  <c r="G43" i="12" s="1"/>
  <c r="H44" i="12"/>
  <c r="G44" i="12"/>
  <c r="H47" i="12"/>
  <c r="G47" i="12" s="1"/>
  <c r="H48" i="12"/>
  <c r="G48" i="12"/>
  <c r="H49" i="12"/>
  <c r="G49" i="12" s="1"/>
  <c r="H51" i="12"/>
  <c r="G51" i="12"/>
  <c r="H50" i="12"/>
  <c r="G50" i="12" s="1"/>
  <c r="H53" i="12"/>
  <c r="G53" i="12"/>
  <c r="H54" i="12"/>
  <c r="G54" i="12" s="1"/>
  <c r="H55" i="12"/>
  <c r="G55" i="12"/>
  <c r="H59" i="12"/>
  <c r="G59" i="12" s="1"/>
  <c r="H61" i="12"/>
  <c r="G61" i="12"/>
  <c r="H63" i="12"/>
  <c r="G63" i="12" s="1"/>
  <c r="G67" i="12" l="1"/>
</calcChain>
</file>

<file path=xl/sharedStrings.xml><?xml version="1.0" encoding="utf-8"?>
<sst xmlns="http://schemas.openxmlformats.org/spreadsheetml/2006/main" count="223" uniqueCount="118">
  <si>
    <t>Code</t>
  </si>
  <si>
    <t>Entitlement Cost of Order</t>
  </si>
  <si>
    <t># of Cases Ordered</t>
  </si>
  <si>
    <t>POULTRY</t>
  </si>
  <si>
    <t>MEAT</t>
  </si>
  <si>
    <t>BEANS</t>
  </si>
  <si>
    <t>Total Entitlement Cost of Order:</t>
  </si>
  <si>
    <t>OILS</t>
  </si>
  <si>
    <t>Average Entitlement Cost/Case</t>
  </si>
  <si>
    <t>Storage</t>
  </si>
  <si>
    <t>Frozen</t>
  </si>
  <si>
    <t>Pack Size</t>
  </si>
  <si>
    <t>40 lb ctn</t>
  </si>
  <si>
    <t>8/5lb pkg</t>
  </si>
  <si>
    <t>30lb ctn</t>
  </si>
  <si>
    <t>32-48lb ctn</t>
  </si>
  <si>
    <t>Turkey, Taco Filling, Cooked</t>
  </si>
  <si>
    <t>6/5lb</t>
  </si>
  <si>
    <t>30 lb box</t>
  </si>
  <si>
    <t>6/#10 can</t>
  </si>
  <si>
    <t>Dry</t>
  </si>
  <si>
    <t>Beans, Garbanzo, Low-sodium, Canned</t>
  </si>
  <si>
    <t>Beans, Black (Turtle), Low-sodium, Canned</t>
  </si>
  <si>
    <t>Tortillas, Whole Grain - 8 inch</t>
  </si>
  <si>
    <t xml:space="preserve">12/ 24 count </t>
  </si>
  <si>
    <t>Oil, Vegetable</t>
  </si>
  <si>
    <t>6/1 gal bottle</t>
  </si>
  <si>
    <t>6/5lb can/jar</t>
  </si>
  <si>
    <t>6/5lb pkg</t>
  </si>
  <si>
    <t>FRUIT</t>
  </si>
  <si>
    <t>Applesauce, Unsweetened, Cups (shelf stable)</t>
  </si>
  <si>
    <t>96/4.5oz cups</t>
  </si>
  <si>
    <t>96/4.4oz cups</t>
  </si>
  <si>
    <t>Peaches, Clingstone, Slices, Extra Light Syrup, Canned</t>
  </si>
  <si>
    <t>Pears, Sliced, Extra Light Syrup, Canned</t>
  </si>
  <si>
    <t>144/1.33ox box</t>
  </si>
  <si>
    <t>Raisins, Unsweetened, Individual Box</t>
  </si>
  <si>
    <t># of Times Offered</t>
  </si>
  <si>
    <t>2x</t>
  </si>
  <si>
    <t>Potatoes, Wedges, No Salt Added, Frozen</t>
  </si>
  <si>
    <t>Tomato Sauce, Low-sodium, Canned</t>
  </si>
  <si>
    <t>Broccoli Florets, No Salt Added, Frozen</t>
  </si>
  <si>
    <t>Refrigerated</t>
  </si>
  <si>
    <t xml:space="preserve"> If you view the spreadsheet in Excel, you can enter the number of cases you would like to order in the blue boxes.   The sheet will automatically tally the total entitlement cost in the green box at the bottom.   </t>
  </si>
  <si>
    <t xml:space="preserve">Description                                                            </t>
  </si>
  <si>
    <t>Enter # of cases requesting in the light blue boxes.</t>
  </si>
  <si>
    <t>Entitlement cost and cases will self total.  The total cost of your order will appear in the green box at the bottom.</t>
  </si>
  <si>
    <t xml:space="preserve">Beef , Fine Ground 100%, 85/15, Raw </t>
  </si>
  <si>
    <t xml:space="preserve">Beef, Patties, 100%, 90/10, 2.0 MMA, Raw </t>
  </si>
  <si>
    <t>Chicken, Diced, Cooked</t>
  </si>
  <si>
    <t>Chicken, Fajita Strip, Cooked</t>
  </si>
  <si>
    <t>Turkey, Roast, Raw</t>
  </si>
  <si>
    <t>Ham, Cooked, 97% Fat Free, Water-Added, Sliced</t>
  </si>
  <si>
    <t>1x</t>
  </si>
  <si>
    <t>Chicken, Unseasoned Strips, Cooked</t>
  </si>
  <si>
    <t>6/5lb or 3/10lb</t>
  </si>
  <si>
    <t>8/5lb or 4/10lb</t>
  </si>
  <si>
    <t>Turkey, Deli Breast, Cooked, Sliced</t>
  </si>
  <si>
    <t>8/5lb</t>
  </si>
  <si>
    <t>10/3lb or 6/5lb</t>
  </si>
  <si>
    <t>CHEESE</t>
  </si>
  <si>
    <t>PASTA</t>
  </si>
  <si>
    <t>VEGETABLES</t>
  </si>
  <si>
    <t>Tomato, Diced, No Salt Added, Canned</t>
  </si>
  <si>
    <t>Mixed Fruit, Extra Light Syrup, Canned</t>
  </si>
  <si>
    <t>Catalog Worksheet for USDA Foods</t>
  </si>
  <si>
    <t>4x</t>
  </si>
  <si>
    <t>3x</t>
  </si>
  <si>
    <t>FISH</t>
  </si>
  <si>
    <t>Canned</t>
  </si>
  <si>
    <t xml:space="preserve"> 6/66.5 oz cans</t>
  </si>
  <si>
    <t>Tuna, Chunk Light, Canned</t>
  </si>
  <si>
    <t>Sunflower Seed Butter</t>
  </si>
  <si>
    <t>PEANUT/SUNFLOWER</t>
  </si>
  <si>
    <t>Strawberries, Diced, Cups, Frozen</t>
  </si>
  <si>
    <t>Applesauce, Unsweetened, Canned</t>
  </si>
  <si>
    <t xml:space="preserve">Cheese, Process (American), White, Pasteurized, Sliced </t>
  </si>
  <si>
    <r>
      <t xml:space="preserve">This worksheet shows the products available, the date(s) each product will be delivered to the warehouse, and the estimated per case entitlement cost of each product.  </t>
    </r>
    <r>
      <rPr>
        <sz val="10"/>
        <rFont val="MS Sans Serif"/>
      </rPr>
      <t>Remember to order 105% of your entitlement to accommodate for cancellations and price fluctuations.</t>
    </r>
    <r>
      <rPr>
        <sz val="10"/>
        <rFont val="MS Sans Serif"/>
        <family val="2"/>
      </rPr>
      <t xml:space="preserve">  Once you have completed the worksheet, log into WBSCM to place your order.  </t>
    </r>
  </si>
  <si>
    <t>GRAINS</t>
  </si>
  <si>
    <t>Sweet Potatoes, Crinkle Cut Oven Fries, Low-sodium, Frozen</t>
  </si>
  <si>
    <t>8/3lb pkg</t>
  </si>
  <si>
    <t>Cheese, Cheddar, White, Shredded</t>
  </si>
  <si>
    <t>Alaska Pollock, Whole Grain Breaded Sticks</t>
  </si>
  <si>
    <t>25lb case</t>
  </si>
  <si>
    <t>Blueberries, Wild, Unsweetened, Frozen</t>
  </si>
  <si>
    <t>96/4oz cups</t>
  </si>
  <si>
    <t>2/10lb bag</t>
  </si>
  <si>
    <r>
      <t>Cheese, Mozzarella, Low Moisture Part Skim,</t>
    </r>
    <r>
      <rPr>
        <sz val="10"/>
        <rFont val="MS Sans Serif"/>
      </rPr>
      <t xml:space="preserve"> Shredded</t>
    </r>
  </si>
  <si>
    <r>
      <t>Strawberries, Sliced, Unsweetened, Frozen (IQF)</t>
    </r>
    <r>
      <rPr>
        <b/>
        <sz val="10"/>
        <rFont val="MS Sans Serif"/>
      </rPr>
      <t/>
    </r>
  </si>
  <si>
    <t>Chicken, Fillet, 2.0MMA, Unbreaded, Grilled, Cooked</t>
  </si>
  <si>
    <t>Egg, Patty, Cooked, 1.0MMA, Round, Frozen</t>
  </si>
  <si>
    <t xml:space="preserve">Mixed Berries (Blueberries, Strawberries), Cups, Frozen </t>
  </si>
  <si>
    <t xml:space="preserve">12/2lb </t>
  </si>
  <si>
    <t>Tomato Salsa, Low-sodium, Canned</t>
  </si>
  <si>
    <t>School Year 2020 - 2021</t>
  </si>
  <si>
    <t>Cheese, Pepper Jack, Shredded</t>
  </si>
  <si>
    <t>4/5 lb pkg</t>
  </si>
  <si>
    <t xml:space="preserve">12/2.5lb </t>
  </si>
  <si>
    <t xml:space="preserve">Corn, Whole Kernel, No Salt Added, Frozen </t>
  </si>
  <si>
    <t>Peas, Green, No Salt Added, Frozen</t>
  </si>
  <si>
    <t xml:space="preserve">Beans, Green, No Salt Added, Frozen </t>
  </si>
  <si>
    <t>Macaroni, Whole Grain-Rich Blend</t>
  </si>
  <si>
    <t>Oats, Rolled</t>
  </si>
  <si>
    <t>12/3 lb pkg</t>
  </si>
  <si>
    <t>Pork, Pulled, Unseasoned, Cooked</t>
  </si>
  <si>
    <t>Beans, Red Kidney, Low-sodium, Canned</t>
  </si>
  <si>
    <t>Aug. 2020</t>
  </si>
  <si>
    <t>Sept. 2020</t>
  </si>
  <si>
    <t>Oct.  2020</t>
  </si>
  <si>
    <t>Nov.  2020</t>
  </si>
  <si>
    <t>Dec. 2020</t>
  </si>
  <si>
    <t>Jan. 2021</t>
  </si>
  <si>
    <t>Feb. 2021</t>
  </si>
  <si>
    <t>March 2021</t>
  </si>
  <si>
    <t>April 2021</t>
  </si>
  <si>
    <t xml:space="preserve">Chicken, Oven Roasted, Cut-up  8pcs, Cooked </t>
  </si>
  <si>
    <t>3/10lb</t>
  </si>
  <si>
    <t>Peanut Butter, Smooth, No trans fats, Canned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</si>
</sst>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8" x14ac:knownFonts="1">
    <font>
      <sz val="10"/>
      <name val="MS Sans Serif"/>
    </font>
    <font>
      <b/>
      <sz val="10"/>
      <name val="MS Sans Serif"/>
      <family val="2"/>
    </font>
    <font>
      <sz val="10"/>
      <name val="MS Sans Serif"/>
      <family val="2"/>
    </font>
    <font>
      <sz val="10"/>
      <name val="MS Sans Serif"/>
      <family val="2"/>
    </font>
    <font>
      <sz val="14"/>
      <name val="Franklin Gothic Medium"/>
      <family val="2"/>
    </font>
    <font>
      <b/>
      <sz val="10"/>
      <name val="MS Sans Serif"/>
    </font>
    <font>
      <sz val="10"/>
      <name val="MS Sans Serif"/>
    </font>
    <font>
      <u/>
      <sz val="10"/>
      <color theme="10"/>
      <name val="MS Sans Serif"/>
      <family val="2"/>
    </font>
  </fonts>
  <fills count="7">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84">
    <xf numFmtId="0" fontId="0" fillId="0" borderId="0" xfId="0"/>
    <xf numFmtId="0" fontId="2" fillId="0" borderId="1" xfId="0" quotePrefix="1" applyNumberFormat="1" applyFont="1" applyFill="1" applyBorder="1" applyAlignment="1">
      <alignment vertical="center"/>
    </xf>
    <xf numFmtId="0" fontId="2" fillId="0" borderId="2" xfId="0" applyNumberFormat="1" applyFont="1" applyFill="1" applyBorder="1" applyAlignment="1">
      <alignment vertical="center"/>
    </xf>
    <xf numFmtId="0" fontId="2" fillId="0" borderId="1" xfId="0" applyNumberFormat="1" applyFont="1" applyFill="1" applyBorder="1" applyAlignment="1">
      <alignment vertical="center"/>
    </xf>
    <xf numFmtId="0" fontId="1" fillId="0" borderId="1" xfId="0" applyFont="1" applyFill="1" applyBorder="1" applyAlignment="1">
      <alignment vertical="center"/>
    </xf>
    <xf numFmtId="49" fontId="2" fillId="0" borderId="2" xfId="0" applyNumberFormat="1" applyFont="1" applyFill="1" applyBorder="1" applyAlignment="1">
      <alignment vertical="center"/>
    </xf>
    <xf numFmtId="49" fontId="2" fillId="0" borderId="1" xfId="0" applyNumberFormat="1" applyFont="1" applyFill="1" applyBorder="1" applyAlignment="1">
      <alignment vertical="center"/>
    </xf>
    <xf numFmtId="49" fontId="2" fillId="2" borderId="2" xfId="0" applyNumberFormat="1" applyFont="1" applyFill="1" applyBorder="1" applyAlignment="1">
      <alignment vertical="center"/>
    </xf>
    <xf numFmtId="0" fontId="2" fillId="0" borderId="0" xfId="0" applyFont="1" applyFill="1" applyBorder="1" applyAlignment="1">
      <alignment vertical="center"/>
    </xf>
    <xf numFmtId="0" fontId="2" fillId="2" borderId="1" xfId="0" applyFont="1" applyFill="1" applyBorder="1" applyAlignment="1">
      <alignment vertical="center"/>
    </xf>
    <xf numFmtId="0" fontId="2" fillId="0" borderId="3" xfId="0" applyFont="1" applyFill="1" applyBorder="1" applyAlignment="1">
      <alignment vertical="center"/>
    </xf>
    <xf numFmtId="0" fontId="2" fillId="3" borderId="1" xfId="0" applyFont="1" applyFill="1" applyBorder="1" applyAlignment="1">
      <alignment vertical="center"/>
    </xf>
    <xf numFmtId="0" fontId="2" fillId="0" borderId="2" xfId="0" applyFont="1" applyFill="1" applyBorder="1" applyAlignment="1">
      <alignment vertical="center"/>
    </xf>
    <xf numFmtId="164" fontId="2" fillId="0" borderId="1" xfId="1" applyNumberFormat="1" applyFont="1" applyFill="1" applyBorder="1" applyAlignment="1">
      <alignment vertical="center"/>
    </xf>
    <xf numFmtId="0" fontId="2" fillId="0" borderId="1" xfId="0" applyFont="1" applyFill="1" applyBorder="1" applyAlignment="1">
      <alignment vertical="center"/>
    </xf>
    <xf numFmtId="164" fontId="2" fillId="0" borderId="1" xfId="1" applyNumberFormat="1" applyFont="1" applyFill="1" applyBorder="1" applyAlignment="1">
      <alignment horizontal="right"/>
    </xf>
    <xf numFmtId="7" fontId="2" fillId="0" borderId="1" xfId="0" quotePrefix="1" applyNumberFormat="1" applyFont="1" applyFill="1" applyBorder="1" applyAlignment="1">
      <alignment vertical="center"/>
    </xf>
    <xf numFmtId="0" fontId="2" fillId="0" borderId="4" xfId="0" applyFont="1" applyFill="1" applyBorder="1" applyAlignment="1">
      <alignment vertical="center"/>
    </xf>
    <xf numFmtId="0" fontId="2" fillId="2" borderId="2" xfId="0" applyFont="1" applyFill="1" applyBorder="1" applyAlignment="1">
      <alignment vertical="center"/>
    </xf>
    <xf numFmtId="164" fontId="2" fillId="2" borderId="1" xfId="1" applyNumberFormat="1" applyFont="1" applyFill="1" applyBorder="1" applyAlignment="1">
      <alignment vertical="center"/>
    </xf>
    <xf numFmtId="49" fontId="2" fillId="0" borderId="2" xfId="0" applyNumberFormat="1" applyFont="1" applyFill="1" applyBorder="1" applyAlignment="1">
      <alignment horizontal="center" vertical="center"/>
    </xf>
    <xf numFmtId="49" fontId="2" fillId="0" borderId="1" xfId="2"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0" borderId="1" xfId="2" applyNumberFormat="1" applyFont="1" applyFill="1" applyBorder="1" applyAlignment="1">
      <alignment vertical="center"/>
    </xf>
    <xf numFmtId="49" fontId="2" fillId="0" borderId="1" xfId="2" applyNumberFormat="1" applyFont="1" applyFill="1" applyBorder="1" applyAlignment="1">
      <alignment vertical="center"/>
    </xf>
    <xf numFmtId="1" fontId="2" fillId="0" borderId="1" xfId="0" applyNumberFormat="1" applyFont="1" applyFill="1" applyBorder="1" applyAlignment="1">
      <alignment vertical="center"/>
    </xf>
    <xf numFmtId="1" fontId="2" fillId="0" borderId="1" xfId="0" quotePrefix="1" applyNumberFormat="1" applyFont="1" applyFill="1" applyBorder="1" applyAlignment="1">
      <alignment vertical="center"/>
    </xf>
    <xf numFmtId="1" fontId="2" fillId="2" borderId="1" xfId="0" applyNumberFormat="1" applyFont="1" applyFill="1" applyBorder="1" applyAlignment="1">
      <alignment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2" fillId="2" borderId="0" xfId="0" applyFont="1" applyFill="1" applyBorder="1" applyAlignment="1">
      <alignment vertical="center"/>
    </xf>
    <xf numFmtId="44" fontId="0" fillId="0" borderId="0" xfId="1" applyFont="1" applyFill="1" applyAlignment="1">
      <alignment horizontal="right"/>
    </xf>
    <xf numFmtId="44" fontId="2" fillId="0" borderId="1" xfId="1" applyFont="1" applyFill="1" applyBorder="1" applyAlignment="1">
      <alignment horizontal="right"/>
    </xf>
    <xf numFmtId="44" fontId="2" fillId="0" borderId="1" xfId="1" applyFont="1" applyFill="1" applyBorder="1" applyAlignment="1">
      <alignment horizontal="right" vertical="center"/>
    </xf>
    <xf numFmtId="44" fontId="2" fillId="0" borderId="1" xfId="1" applyFont="1" applyFill="1" applyBorder="1"/>
    <xf numFmtId="44" fontId="0" fillId="0" borderId="0" xfId="1" applyFont="1" applyFill="1" applyAlignment="1"/>
    <xf numFmtId="44" fontId="2" fillId="0" borderId="1" xfId="1" applyFont="1" applyFill="1" applyBorder="1" applyAlignment="1"/>
    <xf numFmtId="44" fontId="0" fillId="0" borderId="1" xfId="1" applyFont="1" applyFill="1" applyBorder="1" applyAlignment="1"/>
    <xf numFmtId="0" fontId="1" fillId="4" borderId="1" xfId="0" applyFont="1" applyFill="1" applyBorder="1" applyAlignment="1">
      <alignment vertical="center"/>
    </xf>
    <xf numFmtId="0" fontId="2" fillId="0" borderId="1" xfId="0" applyFont="1" applyFill="1" applyBorder="1" applyAlignment="1">
      <alignment vertical="center" wrapText="1"/>
    </xf>
    <xf numFmtId="44" fontId="2" fillId="0" borderId="0" xfId="1" applyFont="1" applyFill="1" applyAlignment="1">
      <alignment horizontal="right"/>
    </xf>
    <xf numFmtId="7" fontId="1" fillId="3" borderId="1" xfId="0" quotePrefix="1" applyNumberFormat="1" applyFont="1" applyFill="1" applyBorder="1" applyAlignment="1">
      <alignment vertical="center"/>
    </xf>
    <xf numFmtId="0" fontId="2" fillId="0" borderId="1" xfId="0" quotePrefix="1" applyNumberFormat="1" applyFont="1" applyFill="1" applyBorder="1" applyAlignment="1" applyProtection="1">
      <alignment vertical="center"/>
      <protection locked="0"/>
    </xf>
    <xf numFmtId="0" fontId="1" fillId="0" borderId="5" xfId="0" applyNumberFormat="1" applyFont="1" applyFill="1" applyBorder="1" applyAlignment="1">
      <alignment horizontal="left" vertical="center"/>
    </xf>
    <xf numFmtId="44" fontId="2" fillId="0" borderId="1" xfId="1" applyFont="1" applyFill="1" applyBorder="1" applyAlignment="1">
      <alignment wrapText="1"/>
    </xf>
    <xf numFmtId="0" fontId="2" fillId="5" borderId="1" xfId="0" quotePrefix="1" applyNumberFormat="1" applyFont="1" applyFill="1" applyBorder="1" applyAlignment="1">
      <alignment vertical="center"/>
    </xf>
    <xf numFmtId="44" fontId="6" fillId="0" borderId="1" xfId="1" applyFont="1" applyFill="1" applyBorder="1" applyAlignment="1">
      <alignment horizontal="right" vertical="center"/>
    </xf>
    <xf numFmtId="44" fontId="6" fillId="0" borderId="1" xfId="1" applyFont="1" applyFill="1" applyBorder="1"/>
    <xf numFmtId="0" fontId="5" fillId="0" borderId="1" xfId="0" quotePrefix="1" applyNumberFormat="1" applyFont="1" applyFill="1" applyBorder="1" applyAlignment="1">
      <alignment horizontal="center" vertical="center" wrapText="1"/>
    </xf>
    <xf numFmtId="49" fontId="5" fillId="0" borderId="1" xfId="0" quotePrefix="1" applyNumberFormat="1" applyFont="1" applyFill="1" applyBorder="1" applyAlignment="1">
      <alignment horizontal="center" vertical="center" wrapText="1"/>
    </xf>
    <xf numFmtId="164" fontId="5" fillId="0" borderId="1" xfId="1" quotePrefix="1" applyNumberFormat="1" applyFont="1" applyFill="1" applyBorder="1" applyAlignment="1">
      <alignment horizontal="center" vertical="center" wrapText="1"/>
    </xf>
    <xf numFmtId="7" fontId="5" fillId="0" borderId="1" xfId="0" applyNumberFormat="1" applyFont="1" applyFill="1" applyBorder="1" applyAlignment="1">
      <alignment horizontal="center" vertical="center" wrapText="1"/>
    </xf>
    <xf numFmtId="1" fontId="5" fillId="0" borderId="1" xfId="0" quotePrefix="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5" borderId="1" xfId="0" quotePrefix="1" applyNumberFormat="1" applyFont="1" applyFill="1" applyBorder="1" applyAlignment="1" applyProtection="1">
      <alignment vertical="center"/>
      <protection locked="0"/>
    </xf>
    <xf numFmtId="0" fontId="0" fillId="0" borderId="1" xfId="0" applyFont="1" applyFill="1" applyBorder="1" applyAlignment="1">
      <alignment vertical="center"/>
    </xf>
    <xf numFmtId="0" fontId="0" fillId="0" borderId="1"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horizontal="center" vertical="center"/>
    </xf>
    <xf numFmtId="0" fontId="2" fillId="6" borderId="1" xfId="0" quotePrefix="1" applyNumberFormat="1" applyFont="1" applyFill="1" applyBorder="1" applyAlignment="1">
      <alignment vertical="center"/>
    </xf>
    <xf numFmtId="0" fontId="5" fillId="0" borderId="1" xfId="0" quotePrefix="1" applyNumberFormat="1" applyFont="1" applyFill="1" applyBorder="1" applyAlignment="1">
      <alignment wrapText="1"/>
    </xf>
    <xf numFmtId="0" fontId="0" fillId="6" borderId="1" xfId="0" quotePrefix="1" applyNumberFormat="1" applyFont="1" applyFill="1" applyBorder="1" applyAlignment="1">
      <alignment vertical="center"/>
    </xf>
    <xf numFmtId="0" fontId="0" fillId="5" borderId="1" xfId="0" quotePrefix="1" applyNumberFormat="1" applyFont="1" applyFill="1" applyBorder="1" applyAlignment="1">
      <alignment vertical="center"/>
    </xf>
    <xf numFmtId="0" fontId="1" fillId="0" borderId="6" xfId="0" applyNumberFormat="1" applyFont="1" applyFill="1" applyBorder="1" applyAlignment="1">
      <alignment horizontal="left" vertical="center"/>
    </xf>
    <xf numFmtId="0" fontId="1" fillId="5" borderId="1" xfId="0" applyNumberFormat="1" applyFont="1" applyFill="1" applyBorder="1" applyAlignment="1">
      <alignment horizontal="left" vertical="center"/>
    </xf>
    <xf numFmtId="0" fontId="1" fillId="6" borderId="1" xfId="0" applyNumberFormat="1" applyFont="1" applyFill="1" applyBorder="1" applyAlignment="1">
      <alignment horizontal="left" vertical="center"/>
    </xf>
    <xf numFmtId="0" fontId="2" fillId="0" borderId="1" xfId="0" applyNumberFormat="1" applyFont="1" applyFill="1" applyBorder="1" applyAlignment="1">
      <alignment vertical="center" wrapText="1"/>
    </xf>
    <xf numFmtId="0" fontId="2" fillId="2" borderId="1" xfId="0" applyNumberFormat="1" applyFont="1" applyFill="1" applyBorder="1" applyAlignment="1">
      <alignment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4" fillId="0" borderId="0" xfId="0"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7" xfId="1" applyNumberFormat="1" applyFont="1" applyFill="1" applyBorder="1" applyAlignment="1">
      <alignment horizontal="center" vertical="center"/>
    </xf>
    <xf numFmtId="0" fontId="2" fillId="6" borderId="8" xfId="0" applyFont="1" applyFill="1" applyBorder="1" applyAlignment="1">
      <alignment horizontal="left" vertical="center"/>
    </xf>
    <xf numFmtId="0" fontId="2" fillId="6" borderId="7" xfId="0" applyFont="1" applyFill="1" applyBorder="1" applyAlignment="1">
      <alignment horizontal="left" vertical="center"/>
    </xf>
    <xf numFmtId="0" fontId="2" fillId="3" borderId="2" xfId="0" applyFont="1" applyFill="1" applyBorder="1" applyAlignment="1">
      <alignment horizontal="left" vertical="center"/>
    </xf>
    <xf numFmtId="0" fontId="2" fillId="3" borderId="5" xfId="0" applyFont="1" applyFill="1" applyBorder="1" applyAlignment="1">
      <alignment horizontal="left" vertical="center"/>
    </xf>
    <xf numFmtId="0" fontId="1" fillId="0" borderId="2" xfId="0" applyNumberFormat="1" applyFont="1" applyFill="1" applyBorder="1" applyAlignment="1">
      <alignment horizontal="left" vertical="center"/>
    </xf>
    <xf numFmtId="0" fontId="1" fillId="0" borderId="5" xfId="0" applyNumberFormat="1" applyFont="1" applyFill="1" applyBorder="1" applyAlignment="1">
      <alignment horizontal="left" vertical="center"/>
    </xf>
    <xf numFmtId="0" fontId="1" fillId="0" borderId="1" xfId="0" quotePrefix="1" applyNumberFormat="1" applyFont="1" applyFill="1" applyBorder="1" applyAlignment="1">
      <alignment horizontal="center" vertical="center"/>
    </xf>
    <xf numFmtId="1" fontId="1" fillId="0" borderId="1" xfId="0" quotePrefix="1" applyNumberFormat="1" applyFont="1" applyFill="1" applyBorder="1" applyAlignment="1">
      <alignment horizontal="center" vertical="center"/>
    </xf>
    <xf numFmtId="0" fontId="2" fillId="0" borderId="0" xfId="0" applyFont="1" applyFill="1" applyBorder="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adowskid.EXEC/Local%20Settings/Temporary%20Internet%20Files/Content.Outlook/2QWQ4Y58/NonFatDryMil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FD"/>
    </sheetNames>
    <sheetDataSet>
      <sheetData sheetId="0">
        <row r="6">
          <cell r="A6" t="str">
            <v>B114</v>
          </cell>
          <cell r="B6">
            <v>149</v>
          </cell>
          <cell r="C6">
            <v>0</v>
          </cell>
        </row>
        <row r="7">
          <cell r="A7" t="str">
            <v>B114</v>
          </cell>
          <cell r="B7">
            <v>152</v>
          </cell>
          <cell r="C7">
            <v>0</v>
          </cell>
        </row>
        <row r="8">
          <cell r="A8" t="str">
            <v>B114</v>
          </cell>
          <cell r="B8">
            <v>153</v>
          </cell>
          <cell r="C8">
            <v>0</v>
          </cell>
        </row>
        <row r="9">
          <cell r="A9" t="str">
            <v>B114</v>
          </cell>
          <cell r="B9">
            <v>163</v>
          </cell>
          <cell r="C9">
            <v>0</v>
          </cell>
        </row>
        <row r="10">
          <cell r="A10" t="str">
            <v>B114</v>
          </cell>
          <cell r="B10">
            <v>166</v>
          </cell>
          <cell r="C10">
            <v>0</v>
          </cell>
        </row>
        <row r="11">
          <cell r="A11" t="str">
            <v>B114</v>
          </cell>
          <cell r="B11">
            <v>171</v>
          </cell>
          <cell r="C11">
            <v>0</v>
          </cell>
        </row>
        <row r="12">
          <cell r="A12" t="str">
            <v>B114</v>
          </cell>
          <cell r="B12">
            <v>173</v>
          </cell>
          <cell r="C12">
            <v>0</v>
          </cell>
        </row>
        <row r="13">
          <cell r="A13" t="str">
            <v>B114</v>
          </cell>
          <cell r="B13">
            <v>159</v>
          </cell>
          <cell r="C13">
            <v>0</v>
          </cell>
        </row>
        <row r="14">
          <cell r="A14" t="str">
            <v>B114</v>
          </cell>
          <cell r="B14">
            <v>168</v>
          </cell>
          <cell r="C14">
            <v>0</v>
          </cell>
        </row>
        <row r="15">
          <cell r="A15" t="str">
            <v>B114</v>
          </cell>
          <cell r="B15">
            <v>167</v>
          </cell>
          <cell r="C15">
            <v>0</v>
          </cell>
        </row>
        <row r="16">
          <cell r="A16" t="str">
            <v>B114</v>
          </cell>
          <cell r="B16">
            <v>165</v>
          </cell>
          <cell r="C16">
            <v>0</v>
          </cell>
        </row>
        <row r="17">
          <cell r="A17" t="str">
            <v>B114</v>
          </cell>
          <cell r="B17">
            <v>174</v>
          </cell>
          <cell r="C17">
            <v>0</v>
          </cell>
        </row>
        <row r="18">
          <cell r="A18" t="str">
            <v>B114</v>
          </cell>
          <cell r="B18">
            <v>164</v>
          </cell>
          <cell r="C18">
            <v>0</v>
          </cell>
        </row>
        <row r="19">
          <cell r="A19" t="str">
            <v>B114</v>
          </cell>
          <cell r="B19">
            <v>169</v>
          </cell>
          <cell r="C19">
            <v>0</v>
          </cell>
        </row>
        <row r="20">
          <cell r="A20" t="str">
            <v>B114</v>
          </cell>
          <cell r="B20">
            <v>170</v>
          </cell>
          <cell r="C2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J106"/>
  <sheetViews>
    <sheetView tabSelected="1" zoomScaleNormal="100" zoomScaleSheetLayoutView="100" workbookViewId="0">
      <pane ySplit="8" topLeftCell="A54" activePane="bottomLeft" state="frozen"/>
      <selection pane="bottomLeft" activeCell="C73" sqref="C73"/>
    </sheetView>
  </sheetViews>
  <sheetFormatPr defaultColWidth="9.109375" defaultRowHeight="12.6" x14ac:dyDescent="0.25"/>
  <cols>
    <col min="1" max="1" width="7.88671875" style="9" customWidth="1"/>
    <col min="2" max="2" width="51.33203125" style="18" customWidth="1"/>
    <col min="3" max="3" width="13.6640625" style="18" bestFit="1" customWidth="1"/>
    <col min="4" max="4" width="11.6640625" style="7" bestFit="1" customWidth="1"/>
    <col min="5" max="5" width="8.33203125" style="23" customWidth="1"/>
    <col min="6" max="6" width="11.88671875" style="19" customWidth="1"/>
    <col min="7" max="7" width="13.21875" style="9" customWidth="1"/>
    <col min="8" max="8" width="8" style="28" customWidth="1"/>
    <col min="9" max="9" width="8" style="68" customWidth="1"/>
    <col min="10" max="10" width="7.44140625" style="68" customWidth="1"/>
    <col min="11" max="11" width="8.33203125" style="68" customWidth="1"/>
    <col min="12" max="12" width="8.44140625" style="68" customWidth="1"/>
    <col min="13" max="13" width="7.109375" style="68" bestFit="1" customWidth="1"/>
    <col min="14" max="14" width="7" style="68" customWidth="1"/>
    <col min="15" max="15" width="8.109375" style="68" customWidth="1"/>
    <col min="16" max="16" width="6.88671875" style="68" customWidth="1"/>
    <col min="17" max="17" width="6.77734375" style="68" customWidth="1"/>
    <col min="18" max="16384" width="9.109375" style="9"/>
  </cols>
  <sheetData>
    <row r="1" spans="1:62" s="31" customFormat="1" ht="18.600000000000001" x14ac:dyDescent="0.25">
      <c r="A1" s="72" t="s">
        <v>65</v>
      </c>
      <c r="B1" s="72"/>
      <c r="C1" s="72"/>
      <c r="D1" s="72"/>
      <c r="E1" s="72"/>
      <c r="F1" s="72"/>
      <c r="G1" s="72"/>
      <c r="H1" s="72"/>
      <c r="I1" s="72"/>
      <c r="J1" s="72"/>
      <c r="K1" s="72"/>
      <c r="L1" s="72"/>
      <c r="M1" s="72"/>
      <c r="N1" s="72"/>
      <c r="O1" s="72"/>
      <c r="P1" s="72"/>
      <c r="Q1" s="72"/>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row>
    <row r="2" spans="1:62" s="31" customFormat="1" ht="18.600000000000001" x14ac:dyDescent="0.25">
      <c r="A2" s="72" t="s">
        <v>94</v>
      </c>
      <c r="B2" s="72"/>
      <c r="C2" s="72"/>
      <c r="D2" s="72"/>
      <c r="E2" s="72"/>
      <c r="F2" s="72"/>
      <c r="G2" s="72"/>
      <c r="H2" s="72"/>
      <c r="I2" s="72"/>
      <c r="J2" s="72"/>
      <c r="K2" s="72"/>
      <c r="L2" s="72"/>
      <c r="M2" s="72"/>
      <c r="N2" s="72"/>
      <c r="O2" s="72"/>
      <c r="P2" s="72"/>
      <c r="Q2" s="72"/>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row>
    <row r="3" spans="1:62" s="8" customFormat="1" ht="12.75" customHeight="1" x14ac:dyDescent="0.25">
      <c r="A3" s="83" t="s">
        <v>77</v>
      </c>
      <c r="B3" s="83"/>
      <c r="C3" s="83"/>
      <c r="D3" s="83"/>
      <c r="E3" s="83"/>
      <c r="F3" s="83"/>
      <c r="G3" s="83"/>
      <c r="H3" s="83"/>
      <c r="I3" s="83"/>
      <c r="J3" s="83"/>
      <c r="K3" s="83"/>
      <c r="L3" s="83"/>
      <c r="M3" s="83"/>
      <c r="N3" s="83"/>
      <c r="O3" s="83"/>
      <c r="P3" s="83"/>
      <c r="Q3" s="83"/>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row>
    <row r="4" spans="1:62" s="8" customFormat="1" x14ac:dyDescent="0.25">
      <c r="A4" s="83"/>
      <c r="B4" s="83"/>
      <c r="C4" s="83"/>
      <c r="D4" s="83"/>
      <c r="E4" s="83"/>
      <c r="F4" s="83"/>
      <c r="G4" s="83"/>
      <c r="H4" s="83"/>
      <c r="I4" s="83"/>
      <c r="J4" s="83"/>
      <c r="K4" s="83"/>
      <c r="L4" s="83"/>
      <c r="M4" s="83"/>
      <c r="N4" s="83"/>
      <c r="O4" s="83"/>
      <c r="P4" s="83"/>
      <c r="Q4" s="83"/>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row>
    <row r="5" spans="1:62" s="8" customFormat="1" ht="26.25" customHeight="1" x14ac:dyDescent="0.25">
      <c r="A5" s="83" t="s">
        <v>43</v>
      </c>
      <c r="B5" s="83"/>
      <c r="C5" s="83"/>
      <c r="D5" s="83"/>
      <c r="E5" s="83"/>
      <c r="F5" s="83"/>
      <c r="G5" s="83"/>
      <c r="H5" s="83"/>
      <c r="I5" s="83"/>
      <c r="J5" s="83"/>
      <c r="K5" s="83"/>
      <c r="L5" s="83"/>
      <c r="M5" s="83"/>
      <c r="N5" s="83"/>
      <c r="O5" s="83"/>
      <c r="P5" s="83"/>
      <c r="Q5" s="83"/>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row>
    <row r="6" spans="1:62" x14ac:dyDescent="0.25">
      <c r="A6" s="75" t="s">
        <v>45</v>
      </c>
      <c r="B6" s="76"/>
      <c r="C6" s="76"/>
      <c r="D6" s="76"/>
      <c r="E6" s="76"/>
      <c r="F6" s="76"/>
      <c r="G6" s="73"/>
      <c r="H6" s="73"/>
      <c r="I6" s="73"/>
      <c r="J6" s="73"/>
      <c r="K6" s="73"/>
      <c r="L6" s="73"/>
      <c r="M6" s="73"/>
      <c r="N6" s="73"/>
      <c r="O6" s="73"/>
      <c r="P6" s="73"/>
      <c r="Q6" s="73"/>
    </row>
    <row r="7" spans="1:62" s="11" customFormat="1" x14ac:dyDescent="0.25">
      <c r="A7" s="77" t="s">
        <v>46</v>
      </c>
      <c r="B7" s="78"/>
      <c r="C7" s="78"/>
      <c r="D7" s="78"/>
      <c r="E7" s="78"/>
      <c r="F7" s="78"/>
      <c r="G7" s="74"/>
      <c r="H7" s="74"/>
      <c r="I7" s="74"/>
      <c r="J7" s="74"/>
      <c r="K7" s="74"/>
      <c r="L7" s="74"/>
      <c r="M7" s="74"/>
      <c r="N7" s="74"/>
      <c r="O7" s="74"/>
      <c r="P7" s="74"/>
      <c r="Q7" s="74"/>
    </row>
    <row r="8" spans="1:62" s="54" customFormat="1" ht="35.25" customHeight="1" x14ac:dyDescent="0.25">
      <c r="A8" s="49" t="s">
        <v>0</v>
      </c>
      <c r="B8" s="49" t="s">
        <v>44</v>
      </c>
      <c r="C8" s="49" t="s">
        <v>11</v>
      </c>
      <c r="D8" s="50" t="s">
        <v>9</v>
      </c>
      <c r="E8" s="50" t="s">
        <v>37</v>
      </c>
      <c r="F8" s="51" t="s">
        <v>8</v>
      </c>
      <c r="G8" s="52" t="s">
        <v>1</v>
      </c>
      <c r="H8" s="53" t="s">
        <v>2</v>
      </c>
      <c r="I8" s="61" t="s">
        <v>106</v>
      </c>
      <c r="J8" s="61" t="s">
        <v>107</v>
      </c>
      <c r="K8" s="61" t="s">
        <v>108</v>
      </c>
      <c r="L8" s="61" t="s">
        <v>109</v>
      </c>
      <c r="M8" s="61" t="s">
        <v>110</v>
      </c>
      <c r="N8" s="61" t="s">
        <v>111</v>
      </c>
      <c r="O8" s="61" t="s">
        <v>112</v>
      </c>
      <c r="P8" s="61" t="s">
        <v>113</v>
      </c>
      <c r="Q8" s="61" t="s">
        <v>114</v>
      </c>
    </row>
    <row r="9" spans="1:62" s="4" customFormat="1" x14ac:dyDescent="0.25">
      <c r="A9" s="79" t="s">
        <v>4</v>
      </c>
      <c r="B9" s="80"/>
      <c r="C9" s="80"/>
      <c r="D9" s="80"/>
      <c r="E9" s="80"/>
      <c r="F9" s="80"/>
      <c r="G9" s="80"/>
      <c r="H9" s="80"/>
      <c r="I9" s="80"/>
      <c r="J9" s="80"/>
      <c r="K9" s="80"/>
      <c r="L9" s="80"/>
      <c r="M9" s="80"/>
      <c r="N9" s="80"/>
      <c r="O9" s="80"/>
      <c r="P9" s="80"/>
      <c r="Q9" s="80"/>
    </row>
    <row r="10" spans="1:62" s="14" customFormat="1" x14ac:dyDescent="0.25">
      <c r="A10" s="14">
        <v>110346</v>
      </c>
      <c r="B10" s="24" t="s">
        <v>48</v>
      </c>
      <c r="C10" s="24" t="s">
        <v>12</v>
      </c>
      <c r="D10" s="25" t="s">
        <v>10</v>
      </c>
      <c r="E10" s="21" t="s">
        <v>38</v>
      </c>
      <c r="F10" s="41">
        <v>104.57</v>
      </c>
      <c r="G10" s="15">
        <f>SUM(H10*F10)</f>
        <v>0</v>
      </c>
      <c r="H10" s="27">
        <f>SUM(I10:Q10)</f>
        <v>0</v>
      </c>
      <c r="I10" s="60"/>
      <c r="J10" s="46"/>
      <c r="K10" s="46"/>
      <c r="L10" s="46"/>
      <c r="M10" s="60"/>
      <c r="N10" s="46"/>
      <c r="O10" s="46"/>
      <c r="P10" s="46"/>
      <c r="Q10" s="46"/>
    </row>
    <row r="11" spans="1:62" s="14" customFormat="1" x14ac:dyDescent="0.25">
      <c r="A11" s="14">
        <v>100158</v>
      </c>
      <c r="B11" s="14" t="s">
        <v>47</v>
      </c>
      <c r="C11" s="14" t="s">
        <v>12</v>
      </c>
      <c r="D11" s="6" t="s">
        <v>10</v>
      </c>
      <c r="E11" s="22" t="s">
        <v>66</v>
      </c>
      <c r="F11" s="33">
        <v>87.53</v>
      </c>
      <c r="G11" s="15">
        <f>SUM(H11*F11)</f>
        <v>0</v>
      </c>
      <c r="H11" s="27">
        <f>SUM(I11:Q11)</f>
        <v>0</v>
      </c>
      <c r="I11" s="60"/>
      <c r="J11" s="46"/>
      <c r="K11" s="60"/>
      <c r="L11" s="46"/>
      <c r="M11" s="60"/>
      <c r="N11" s="46"/>
      <c r="O11" s="60"/>
      <c r="P11" s="46"/>
      <c r="Q11" s="46"/>
    </row>
    <row r="12" spans="1:62" s="14" customFormat="1" x14ac:dyDescent="0.25">
      <c r="A12" s="14">
        <v>100187</v>
      </c>
      <c r="B12" s="24" t="s">
        <v>52</v>
      </c>
      <c r="C12" s="24" t="s">
        <v>13</v>
      </c>
      <c r="D12" s="25" t="s">
        <v>10</v>
      </c>
      <c r="E12" s="21" t="s">
        <v>38</v>
      </c>
      <c r="F12" s="34">
        <v>89.94</v>
      </c>
      <c r="G12" s="15">
        <f>SUM(H12*F12)</f>
        <v>0</v>
      </c>
      <c r="H12" s="27">
        <f>SUM(I12:Q12)</f>
        <v>0</v>
      </c>
      <c r="I12" s="60"/>
      <c r="J12" s="46"/>
      <c r="K12" s="46"/>
      <c r="L12" s="60"/>
      <c r="M12" s="55"/>
      <c r="N12" s="55"/>
      <c r="O12" s="46"/>
      <c r="P12" s="46"/>
      <c r="Q12" s="46"/>
    </row>
    <row r="13" spans="1:62" s="14" customFormat="1" x14ac:dyDescent="0.25">
      <c r="A13" s="14">
        <v>110730</v>
      </c>
      <c r="B13" s="24" t="s">
        <v>104</v>
      </c>
      <c r="C13" s="24" t="s">
        <v>13</v>
      </c>
      <c r="D13" s="25" t="s">
        <v>10</v>
      </c>
      <c r="E13" s="21" t="s">
        <v>38</v>
      </c>
      <c r="F13" s="47">
        <v>93.13</v>
      </c>
      <c r="G13" s="15">
        <f>SUM(H13*F13)</f>
        <v>0</v>
      </c>
      <c r="H13" s="27">
        <f>SUM(I13:Q13)</f>
        <v>0</v>
      </c>
      <c r="I13" s="46"/>
      <c r="J13" s="46"/>
      <c r="K13" s="60"/>
      <c r="L13" s="46"/>
      <c r="M13" s="55"/>
      <c r="N13" s="55"/>
      <c r="O13" s="60"/>
      <c r="P13" s="55"/>
      <c r="Q13" s="46"/>
    </row>
    <row r="14" spans="1:62" s="4" customFormat="1" x14ac:dyDescent="0.25">
      <c r="A14" s="79" t="s">
        <v>3</v>
      </c>
      <c r="B14" s="80"/>
      <c r="C14" s="80"/>
      <c r="D14" s="80"/>
      <c r="E14" s="80"/>
      <c r="F14" s="80"/>
      <c r="G14" s="80"/>
      <c r="H14" s="80"/>
      <c r="I14" s="80"/>
      <c r="J14" s="80"/>
      <c r="K14" s="80"/>
      <c r="L14" s="80"/>
      <c r="M14" s="80"/>
      <c r="N14" s="80"/>
      <c r="O14" s="80"/>
      <c r="P14" s="80"/>
      <c r="Q14" s="80"/>
    </row>
    <row r="15" spans="1:62" s="14" customFormat="1" x14ac:dyDescent="0.25">
      <c r="A15" s="14">
        <v>100101</v>
      </c>
      <c r="B15" s="24" t="s">
        <v>49</v>
      </c>
      <c r="C15" s="24" t="s">
        <v>56</v>
      </c>
      <c r="D15" s="25" t="s">
        <v>10</v>
      </c>
      <c r="E15" s="21" t="s">
        <v>38</v>
      </c>
      <c r="F15" s="33">
        <v>72.58</v>
      </c>
      <c r="G15" s="15">
        <f t="shared" ref="G15:G29" si="0">SUM(H15*F15)</f>
        <v>0</v>
      </c>
      <c r="H15" s="27">
        <f t="shared" ref="H15:H23" si="1">SUM(I15:Q15)</f>
        <v>0</v>
      </c>
      <c r="I15" s="60"/>
      <c r="J15" s="46"/>
      <c r="K15" s="46"/>
      <c r="L15" s="46"/>
      <c r="M15" s="60"/>
      <c r="N15" s="46"/>
      <c r="O15" s="46"/>
      <c r="P15" s="46"/>
      <c r="Q15" s="46"/>
    </row>
    <row r="16" spans="1:62" s="14" customFormat="1" ht="12.75" customHeight="1" x14ac:dyDescent="0.25">
      <c r="A16" s="14">
        <v>100117</v>
      </c>
      <c r="B16" s="24" t="s">
        <v>50</v>
      </c>
      <c r="C16" s="24" t="s">
        <v>55</v>
      </c>
      <c r="D16" s="25" t="s">
        <v>10</v>
      </c>
      <c r="E16" s="21" t="s">
        <v>53</v>
      </c>
      <c r="F16" s="33">
        <v>47.49</v>
      </c>
      <c r="G16" s="15">
        <f t="shared" si="0"/>
        <v>0</v>
      </c>
      <c r="H16" s="27">
        <f t="shared" si="1"/>
        <v>0</v>
      </c>
      <c r="I16" s="60"/>
      <c r="J16" s="46"/>
      <c r="K16" s="46"/>
      <c r="L16" s="46"/>
      <c r="M16" s="46"/>
      <c r="N16" s="46"/>
      <c r="O16" s="46"/>
      <c r="P16" s="46"/>
      <c r="Q16" s="46"/>
    </row>
    <row r="17" spans="1:17" s="14" customFormat="1" ht="12.75" customHeight="1" x14ac:dyDescent="0.25">
      <c r="A17" s="14">
        <v>110921</v>
      </c>
      <c r="B17" s="24" t="s">
        <v>89</v>
      </c>
      <c r="C17" s="24" t="s">
        <v>14</v>
      </c>
      <c r="D17" s="25" t="s">
        <v>10</v>
      </c>
      <c r="E17" s="21" t="s">
        <v>53</v>
      </c>
      <c r="F17" s="33">
        <v>74.33</v>
      </c>
      <c r="G17" s="15">
        <f t="shared" si="0"/>
        <v>0</v>
      </c>
      <c r="H17" s="27">
        <f t="shared" si="1"/>
        <v>0</v>
      </c>
      <c r="I17" s="60"/>
      <c r="J17" s="46"/>
      <c r="K17" s="46"/>
      <c r="L17" s="46"/>
      <c r="M17" s="46"/>
      <c r="N17" s="46"/>
      <c r="O17" s="46"/>
      <c r="P17" s="46"/>
      <c r="Q17" s="46"/>
    </row>
    <row r="18" spans="1:17" s="14" customFormat="1" ht="12.75" customHeight="1" x14ac:dyDescent="0.25">
      <c r="A18" s="56">
        <v>110080</v>
      </c>
      <c r="B18" s="57" t="s">
        <v>115</v>
      </c>
      <c r="C18" s="57" t="s">
        <v>116</v>
      </c>
      <c r="D18" s="58" t="s">
        <v>10</v>
      </c>
      <c r="E18" s="59" t="s">
        <v>53</v>
      </c>
      <c r="F18" s="33">
        <v>71.47</v>
      </c>
      <c r="G18" s="15">
        <f>SUM(H18*F18)</f>
        <v>0</v>
      </c>
      <c r="H18" s="27">
        <f>SUM(I18:Q18)</f>
        <v>0</v>
      </c>
      <c r="I18" s="46"/>
      <c r="J18" s="60"/>
      <c r="K18" s="46"/>
      <c r="L18" s="46"/>
      <c r="M18" s="46"/>
      <c r="N18" s="46"/>
      <c r="O18" s="46"/>
      <c r="P18" s="46"/>
      <c r="Q18" s="46"/>
    </row>
    <row r="19" spans="1:17" s="14" customFormat="1" ht="12.75" customHeight="1" x14ac:dyDescent="0.25">
      <c r="A19" s="14">
        <v>110462</v>
      </c>
      <c r="B19" s="24" t="s">
        <v>54</v>
      </c>
      <c r="C19" s="24" t="s">
        <v>55</v>
      </c>
      <c r="D19" s="25" t="s">
        <v>10</v>
      </c>
      <c r="E19" s="21" t="s">
        <v>38</v>
      </c>
      <c r="F19" s="33">
        <v>51.42</v>
      </c>
      <c r="G19" s="15">
        <f>SUM(H19*F19)</f>
        <v>0</v>
      </c>
      <c r="H19" s="27">
        <f t="shared" si="1"/>
        <v>0</v>
      </c>
      <c r="I19" s="60"/>
      <c r="J19" s="46"/>
      <c r="K19" s="46"/>
      <c r="L19" s="46"/>
      <c r="M19" s="46"/>
      <c r="N19" s="46"/>
      <c r="O19" s="60"/>
      <c r="P19" s="46"/>
      <c r="Q19" s="46"/>
    </row>
    <row r="20" spans="1:17" s="14" customFormat="1" x14ac:dyDescent="0.25">
      <c r="A20" s="14">
        <v>110931</v>
      </c>
      <c r="B20" s="3" t="s">
        <v>90</v>
      </c>
      <c r="C20" s="3" t="s">
        <v>83</v>
      </c>
      <c r="D20" s="6" t="s">
        <v>10</v>
      </c>
      <c r="E20" s="22" t="s">
        <v>53</v>
      </c>
      <c r="F20" s="33">
        <v>52.14</v>
      </c>
      <c r="G20" s="15">
        <f t="shared" si="0"/>
        <v>0</v>
      </c>
      <c r="H20" s="27">
        <f t="shared" si="1"/>
        <v>0</v>
      </c>
      <c r="I20" s="60"/>
      <c r="J20" s="46"/>
      <c r="K20" s="46"/>
      <c r="L20" s="46"/>
      <c r="M20" s="46"/>
      <c r="N20" s="46"/>
      <c r="O20" s="55"/>
      <c r="P20" s="55"/>
      <c r="Q20" s="46"/>
    </row>
    <row r="21" spans="1:17" s="14" customFormat="1" x14ac:dyDescent="0.25">
      <c r="A21" s="14">
        <v>110554</v>
      </c>
      <c r="B21" s="3" t="s">
        <v>57</v>
      </c>
      <c r="C21" s="3" t="s">
        <v>58</v>
      </c>
      <c r="D21" s="6" t="s">
        <v>10</v>
      </c>
      <c r="E21" s="22" t="s">
        <v>38</v>
      </c>
      <c r="F21" s="33">
        <v>120.89</v>
      </c>
      <c r="G21" s="15">
        <f t="shared" si="0"/>
        <v>0</v>
      </c>
      <c r="H21" s="27">
        <f t="shared" si="1"/>
        <v>0</v>
      </c>
      <c r="I21" s="60"/>
      <c r="J21" s="46"/>
      <c r="K21" s="46"/>
      <c r="L21" s="46"/>
      <c r="M21" s="60"/>
      <c r="N21" s="55"/>
      <c r="O21" s="46"/>
      <c r="P21" s="46"/>
      <c r="Q21" s="46"/>
    </row>
    <row r="22" spans="1:17" s="14" customFormat="1" ht="12.75" customHeight="1" x14ac:dyDescent="0.25">
      <c r="A22" s="14">
        <v>100125</v>
      </c>
      <c r="B22" s="3" t="s">
        <v>51</v>
      </c>
      <c r="C22" s="3" t="s">
        <v>15</v>
      </c>
      <c r="D22" s="6" t="s">
        <v>10</v>
      </c>
      <c r="E22" s="22" t="s">
        <v>53</v>
      </c>
      <c r="F22" s="33">
        <v>97.6</v>
      </c>
      <c r="G22" s="15">
        <f t="shared" si="0"/>
        <v>0</v>
      </c>
      <c r="H22" s="27">
        <f t="shared" si="1"/>
        <v>0</v>
      </c>
      <c r="I22" s="46"/>
      <c r="J22" s="60"/>
      <c r="K22" s="46"/>
      <c r="L22" s="46"/>
      <c r="M22" s="46"/>
      <c r="N22" s="46"/>
      <c r="O22" s="46"/>
      <c r="P22" s="46"/>
      <c r="Q22" s="46"/>
    </row>
    <row r="23" spans="1:17" s="14" customFormat="1" ht="12.75" customHeight="1" x14ac:dyDescent="0.25">
      <c r="A23" s="14">
        <v>100119</v>
      </c>
      <c r="B23" s="3" t="s">
        <v>16</v>
      </c>
      <c r="C23" s="3" t="s">
        <v>59</v>
      </c>
      <c r="D23" s="6" t="s">
        <v>10</v>
      </c>
      <c r="E23" s="22" t="s">
        <v>38</v>
      </c>
      <c r="F23" s="33">
        <v>44.98</v>
      </c>
      <c r="G23" s="15">
        <f t="shared" si="0"/>
        <v>0</v>
      </c>
      <c r="H23" s="27">
        <f t="shared" si="1"/>
        <v>0</v>
      </c>
      <c r="I23" s="46"/>
      <c r="J23" s="60"/>
      <c r="K23" s="46"/>
      <c r="L23" s="46"/>
      <c r="M23" s="46"/>
      <c r="N23" s="60"/>
      <c r="O23" s="46"/>
      <c r="P23" s="46"/>
      <c r="Q23" s="46"/>
    </row>
    <row r="24" spans="1:17" s="4" customFormat="1" x14ac:dyDescent="0.25">
      <c r="A24" s="79" t="s">
        <v>68</v>
      </c>
      <c r="B24" s="80"/>
      <c r="C24" s="80"/>
      <c r="D24" s="80"/>
      <c r="E24" s="80"/>
      <c r="F24" s="80"/>
      <c r="G24" s="80"/>
      <c r="H24" s="80"/>
      <c r="I24" s="80"/>
      <c r="J24" s="80"/>
      <c r="K24" s="80"/>
      <c r="L24" s="80"/>
      <c r="M24" s="80"/>
      <c r="N24" s="80"/>
      <c r="O24" s="80"/>
      <c r="P24" s="80"/>
      <c r="Q24" s="80"/>
    </row>
    <row r="25" spans="1:17" s="14" customFormat="1" x14ac:dyDescent="0.25">
      <c r="A25" s="14">
        <v>110851</v>
      </c>
      <c r="B25" s="24" t="s">
        <v>82</v>
      </c>
      <c r="C25" s="24" t="s">
        <v>12</v>
      </c>
      <c r="D25" s="25" t="s">
        <v>10</v>
      </c>
      <c r="E25" s="21" t="s">
        <v>53</v>
      </c>
      <c r="F25" s="33">
        <v>96.96</v>
      </c>
      <c r="G25" s="15">
        <f>SUM(H25*F25)</f>
        <v>0</v>
      </c>
      <c r="H25" s="27">
        <f>SUM(I25:Q25)</f>
        <v>0</v>
      </c>
      <c r="I25" s="46"/>
      <c r="J25" s="60"/>
      <c r="K25" s="46"/>
      <c r="L25" s="46"/>
      <c r="M25" s="46"/>
      <c r="N25" s="46"/>
      <c r="O25" s="46"/>
      <c r="P25" s="46"/>
      <c r="Q25" s="46"/>
    </row>
    <row r="26" spans="1:17" s="14" customFormat="1" x14ac:dyDescent="0.25">
      <c r="A26" s="14">
        <v>100195</v>
      </c>
      <c r="B26" s="24" t="s">
        <v>71</v>
      </c>
      <c r="C26" s="24" t="s">
        <v>70</v>
      </c>
      <c r="D26" s="25" t="s">
        <v>69</v>
      </c>
      <c r="E26" s="21" t="s">
        <v>53</v>
      </c>
      <c r="F26" s="33">
        <v>58.85</v>
      </c>
      <c r="G26" s="15">
        <f>SUM(H26*F26)</f>
        <v>0</v>
      </c>
      <c r="H26" s="27">
        <f>SUM(I26:Q26)</f>
        <v>0</v>
      </c>
      <c r="I26" s="46"/>
      <c r="J26" s="60"/>
      <c r="K26" s="46"/>
      <c r="L26" s="46"/>
      <c r="M26" s="46"/>
      <c r="N26" s="46"/>
      <c r="O26" s="46"/>
      <c r="P26" s="46"/>
      <c r="Q26" s="46"/>
    </row>
    <row r="27" spans="1:17" s="4" customFormat="1" x14ac:dyDescent="0.25">
      <c r="A27" s="79" t="s">
        <v>62</v>
      </c>
      <c r="B27" s="80"/>
      <c r="C27" s="80"/>
      <c r="D27" s="80"/>
      <c r="E27" s="80"/>
      <c r="F27" s="80"/>
      <c r="G27" s="80"/>
      <c r="H27" s="80"/>
      <c r="I27" s="80"/>
      <c r="J27" s="80"/>
      <c r="K27" s="80"/>
      <c r="L27" s="80"/>
      <c r="M27" s="80"/>
      <c r="N27" s="80"/>
      <c r="O27" s="80"/>
      <c r="P27" s="80"/>
      <c r="Q27" s="80"/>
    </row>
    <row r="28" spans="1:17" s="14" customFormat="1" x14ac:dyDescent="0.25">
      <c r="A28" s="14">
        <v>111054</v>
      </c>
      <c r="B28" s="24" t="s">
        <v>100</v>
      </c>
      <c r="C28" s="24" t="s">
        <v>92</v>
      </c>
      <c r="D28" s="25" t="s">
        <v>10</v>
      </c>
      <c r="E28" s="21" t="s">
        <v>53</v>
      </c>
      <c r="F28" s="33">
        <v>14.88</v>
      </c>
      <c r="G28" s="15">
        <f>SUM(H28*F28)</f>
        <v>0</v>
      </c>
      <c r="H28" s="27">
        <f t="shared" ref="H28:H36" si="2">SUM(I28:Q28)</f>
        <v>0</v>
      </c>
      <c r="I28" s="46"/>
      <c r="J28" s="46"/>
      <c r="K28" s="60"/>
      <c r="L28" s="46"/>
      <c r="M28" s="46"/>
      <c r="N28" s="46"/>
      <c r="O28" s="46"/>
      <c r="P28" s="46"/>
      <c r="Q28" s="46"/>
    </row>
    <row r="29" spans="1:17" s="14" customFormat="1" ht="12.75" customHeight="1" x14ac:dyDescent="0.25">
      <c r="A29" s="14">
        <v>110473</v>
      </c>
      <c r="B29" s="24" t="s">
        <v>41</v>
      </c>
      <c r="C29" s="24" t="s">
        <v>14</v>
      </c>
      <c r="D29" s="25" t="s">
        <v>10</v>
      </c>
      <c r="E29" s="21" t="s">
        <v>53</v>
      </c>
      <c r="F29" s="33">
        <v>43.3</v>
      </c>
      <c r="G29" s="15">
        <f t="shared" si="0"/>
        <v>0</v>
      </c>
      <c r="H29" s="27">
        <f t="shared" si="2"/>
        <v>0</v>
      </c>
      <c r="I29" s="46"/>
      <c r="J29" s="46"/>
      <c r="K29" s="60"/>
      <c r="L29" s="46"/>
      <c r="M29" s="55"/>
      <c r="N29" s="55"/>
      <c r="O29" s="55"/>
      <c r="P29" s="55"/>
      <c r="Q29" s="55"/>
    </row>
    <row r="30" spans="1:17" s="14" customFormat="1" x14ac:dyDescent="0.25">
      <c r="A30" s="14">
        <v>111053</v>
      </c>
      <c r="B30" s="24" t="s">
        <v>98</v>
      </c>
      <c r="C30" s="24" t="s">
        <v>92</v>
      </c>
      <c r="D30" s="25" t="s">
        <v>10</v>
      </c>
      <c r="E30" s="21" t="s">
        <v>53</v>
      </c>
      <c r="F30" s="33">
        <v>19.5</v>
      </c>
      <c r="G30" s="15">
        <f t="shared" ref="G30:G36" si="3">SUM(H30*F30)</f>
        <v>0</v>
      </c>
      <c r="H30" s="27">
        <f t="shared" si="2"/>
        <v>0</v>
      </c>
      <c r="I30" s="46"/>
      <c r="J30" s="46"/>
      <c r="K30" s="60"/>
      <c r="L30" s="46"/>
      <c r="M30" s="46"/>
      <c r="N30" s="46"/>
      <c r="O30" s="55"/>
      <c r="P30" s="46"/>
      <c r="Q30" s="46"/>
    </row>
    <row r="31" spans="1:17" s="14" customFormat="1" x14ac:dyDescent="0.25">
      <c r="A31" s="14">
        <v>110763</v>
      </c>
      <c r="B31" s="24" t="s">
        <v>99</v>
      </c>
      <c r="C31" s="24" t="s">
        <v>97</v>
      </c>
      <c r="D31" s="25" t="s">
        <v>10</v>
      </c>
      <c r="E31" s="21" t="s">
        <v>53</v>
      </c>
      <c r="F31" s="33">
        <v>23.49</v>
      </c>
      <c r="G31" s="15">
        <f t="shared" si="3"/>
        <v>0</v>
      </c>
      <c r="H31" s="27">
        <f t="shared" si="2"/>
        <v>0</v>
      </c>
      <c r="I31" s="46"/>
      <c r="J31" s="46"/>
      <c r="K31" s="46"/>
      <c r="L31" s="60"/>
      <c r="M31" s="46"/>
      <c r="N31" s="46"/>
      <c r="O31" s="46"/>
      <c r="P31" s="46"/>
      <c r="Q31" s="46"/>
    </row>
    <row r="32" spans="1:17" s="14" customFormat="1" ht="12.75" customHeight="1" x14ac:dyDescent="0.25">
      <c r="A32" s="14">
        <v>100355</v>
      </c>
      <c r="B32" s="24" t="s">
        <v>39</v>
      </c>
      <c r="C32" s="24" t="s">
        <v>28</v>
      </c>
      <c r="D32" s="25" t="s">
        <v>10</v>
      </c>
      <c r="E32" s="21" t="s">
        <v>53</v>
      </c>
      <c r="F32" s="32">
        <v>24.71</v>
      </c>
      <c r="G32" s="15">
        <f t="shared" si="3"/>
        <v>0</v>
      </c>
      <c r="H32" s="27">
        <f t="shared" si="2"/>
        <v>0</v>
      </c>
      <c r="I32" s="46"/>
      <c r="J32" s="46"/>
      <c r="K32" s="60"/>
      <c r="L32" s="46"/>
      <c r="M32" s="46"/>
      <c r="N32" s="46"/>
      <c r="O32" s="46"/>
      <c r="P32" s="46"/>
      <c r="Q32" s="46"/>
    </row>
    <row r="33" spans="1:62" s="14" customFormat="1" x14ac:dyDescent="0.25">
      <c r="A33" s="14">
        <v>110721</v>
      </c>
      <c r="B33" s="24" t="s">
        <v>79</v>
      </c>
      <c r="C33" s="24" t="s">
        <v>28</v>
      </c>
      <c r="D33" s="25" t="s">
        <v>10</v>
      </c>
      <c r="E33" s="21" t="s">
        <v>53</v>
      </c>
      <c r="F33" s="33">
        <v>42.42</v>
      </c>
      <c r="G33" s="15">
        <f t="shared" si="3"/>
        <v>0</v>
      </c>
      <c r="H33" s="27">
        <f t="shared" si="2"/>
        <v>0</v>
      </c>
      <c r="I33" s="46"/>
      <c r="J33" s="46"/>
      <c r="K33" s="46"/>
      <c r="L33" s="60"/>
      <c r="M33" s="46"/>
      <c r="N33" s="46"/>
      <c r="O33" s="46"/>
      <c r="P33" s="46"/>
      <c r="Q33" s="46"/>
    </row>
    <row r="34" spans="1:62" s="14" customFormat="1" x14ac:dyDescent="0.25">
      <c r="A34" s="14">
        <v>100329</v>
      </c>
      <c r="B34" s="24" t="s">
        <v>63</v>
      </c>
      <c r="C34" s="24" t="s">
        <v>19</v>
      </c>
      <c r="D34" s="25" t="s">
        <v>20</v>
      </c>
      <c r="E34" s="21" t="s">
        <v>53</v>
      </c>
      <c r="F34" s="33">
        <v>12.6</v>
      </c>
      <c r="G34" s="15">
        <f t="shared" si="3"/>
        <v>0</v>
      </c>
      <c r="H34" s="27">
        <f t="shared" si="2"/>
        <v>0</v>
      </c>
      <c r="I34" s="46"/>
      <c r="J34" s="46"/>
      <c r="K34" s="60"/>
      <c r="L34" s="46"/>
      <c r="M34" s="46"/>
      <c r="N34" s="46"/>
      <c r="O34" s="46"/>
      <c r="P34" s="46"/>
      <c r="Q34" s="46"/>
    </row>
    <row r="35" spans="1:62" s="14" customFormat="1" x14ac:dyDescent="0.25">
      <c r="A35" s="14">
        <v>100330</v>
      </c>
      <c r="B35" s="24" t="s">
        <v>93</v>
      </c>
      <c r="C35" s="24" t="s">
        <v>19</v>
      </c>
      <c r="D35" s="25" t="s">
        <v>20</v>
      </c>
      <c r="E35" s="21" t="s">
        <v>53</v>
      </c>
      <c r="F35" s="33">
        <v>20.399999999999999</v>
      </c>
      <c r="G35" s="15">
        <f t="shared" si="3"/>
        <v>0</v>
      </c>
      <c r="H35" s="27">
        <f t="shared" si="2"/>
        <v>0</v>
      </c>
      <c r="I35" s="46"/>
      <c r="J35" s="46"/>
      <c r="K35" s="60"/>
      <c r="L35" s="46"/>
      <c r="M35" s="46"/>
      <c r="N35" s="46"/>
      <c r="O35" s="46"/>
      <c r="P35" s="46"/>
      <c r="Q35" s="46"/>
    </row>
    <row r="36" spans="1:62" s="14" customFormat="1" x14ac:dyDescent="0.25">
      <c r="A36" s="14">
        <v>100334</v>
      </c>
      <c r="B36" s="14" t="s">
        <v>40</v>
      </c>
      <c r="C36" s="24" t="s">
        <v>19</v>
      </c>
      <c r="D36" s="25" t="s">
        <v>20</v>
      </c>
      <c r="E36" s="21" t="s">
        <v>53</v>
      </c>
      <c r="F36" s="33">
        <v>14.7</v>
      </c>
      <c r="G36" s="15">
        <f t="shared" si="3"/>
        <v>0</v>
      </c>
      <c r="H36" s="27">
        <f t="shared" si="2"/>
        <v>0</v>
      </c>
      <c r="I36" s="46"/>
      <c r="J36" s="46"/>
      <c r="K36" s="60"/>
      <c r="L36" s="46"/>
      <c r="M36" s="46"/>
      <c r="N36" s="46"/>
      <c r="O36" s="46"/>
      <c r="P36" s="46"/>
      <c r="Q36" s="46"/>
    </row>
    <row r="37" spans="1:62" s="4" customFormat="1" x14ac:dyDescent="0.25">
      <c r="A37" s="79" t="s">
        <v>5</v>
      </c>
      <c r="B37" s="80"/>
      <c r="C37" s="80"/>
      <c r="D37" s="80"/>
      <c r="E37" s="80"/>
      <c r="F37" s="80"/>
      <c r="G37" s="80"/>
      <c r="H37" s="80"/>
      <c r="I37" s="80"/>
      <c r="J37" s="80"/>
      <c r="K37" s="80"/>
      <c r="L37" s="80"/>
      <c r="M37" s="80"/>
      <c r="N37" s="80"/>
      <c r="O37" s="80"/>
      <c r="P37" s="80"/>
      <c r="Q37" s="80"/>
    </row>
    <row r="38" spans="1:62" s="14" customFormat="1" x14ac:dyDescent="0.25">
      <c r="A38" s="14">
        <v>100359</v>
      </c>
      <c r="B38" s="24" t="s">
        <v>22</v>
      </c>
      <c r="C38" s="24" t="s">
        <v>19</v>
      </c>
      <c r="D38" s="25" t="s">
        <v>20</v>
      </c>
      <c r="E38" s="21" t="s">
        <v>53</v>
      </c>
      <c r="F38" s="35">
        <v>14.35</v>
      </c>
      <c r="G38" s="15">
        <f>SUM(H38*F38)</f>
        <v>0</v>
      </c>
      <c r="H38" s="27">
        <f>SUM(I38:Q38)</f>
        <v>0</v>
      </c>
      <c r="I38" s="60"/>
      <c r="J38" s="46"/>
      <c r="K38" s="46"/>
      <c r="L38" s="46"/>
      <c r="M38" s="46"/>
      <c r="N38" s="46"/>
      <c r="O38" s="46"/>
      <c r="P38" s="46"/>
      <c r="Q38" s="55"/>
    </row>
    <row r="39" spans="1:62" s="14" customFormat="1" x14ac:dyDescent="0.25">
      <c r="A39" s="14">
        <v>100360</v>
      </c>
      <c r="B39" s="24" t="s">
        <v>21</v>
      </c>
      <c r="C39" s="24" t="s">
        <v>19</v>
      </c>
      <c r="D39" s="25" t="s">
        <v>20</v>
      </c>
      <c r="E39" s="21" t="s">
        <v>53</v>
      </c>
      <c r="F39" s="35">
        <v>13.68</v>
      </c>
      <c r="G39" s="15">
        <f>SUM(H39*F39)</f>
        <v>0</v>
      </c>
      <c r="H39" s="27">
        <f>SUM(I39:Q39)</f>
        <v>0</v>
      </c>
      <c r="I39" s="60"/>
      <c r="J39" s="46"/>
      <c r="K39" s="46"/>
      <c r="L39" s="46"/>
      <c r="M39" s="46"/>
      <c r="N39" s="46"/>
      <c r="O39" s="46"/>
      <c r="P39" s="46"/>
      <c r="Q39" s="55"/>
    </row>
    <row r="40" spans="1:62" s="14" customFormat="1" x14ac:dyDescent="0.25">
      <c r="A40" s="14">
        <v>100370</v>
      </c>
      <c r="B40" s="24" t="s">
        <v>105</v>
      </c>
      <c r="C40" s="24" t="s">
        <v>19</v>
      </c>
      <c r="D40" s="25" t="s">
        <v>20</v>
      </c>
      <c r="E40" s="21" t="s">
        <v>53</v>
      </c>
      <c r="F40" s="48">
        <v>17.29</v>
      </c>
      <c r="G40" s="15">
        <f>SUM(H40*F40)</f>
        <v>0</v>
      </c>
      <c r="H40" s="27">
        <f>SUM(I40:Q40)</f>
        <v>0</v>
      </c>
      <c r="I40" s="60"/>
      <c r="J40" s="46"/>
      <c r="K40" s="46"/>
      <c r="L40" s="46"/>
      <c r="M40" s="46"/>
      <c r="N40" s="46"/>
      <c r="O40" s="46"/>
      <c r="P40" s="46"/>
      <c r="Q40" s="55"/>
    </row>
    <row r="41" spans="1:62" s="4" customFormat="1" x14ac:dyDescent="0.25">
      <c r="A41" s="69" t="s">
        <v>29</v>
      </c>
      <c r="B41" s="70"/>
      <c r="C41" s="70"/>
      <c r="D41" s="70"/>
      <c r="E41" s="70"/>
      <c r="F41" s="70"/>
      <c r="G41" s="70"/>
      <c r="H41" s="70"/>
      <c r="I41" s="70"/>
      <c r="J41" s="70"/>
      <c r="K41" s="70"/>
      <c r="L41" s="70"/>
      <c r="M41" s="70"/>
      <c r="N41" s="70"/>
      <c r="O41" s="70"/>
      <c r="P41" s="70"/>
      <c r="Q41" s="70"/>
    </row>
    <row r="42" spans="1:62" s="17" customFormat="1" ht="12.75" customHeight="1" x14ac:dyDescent="0.25">
      <c r="A42" s="14">
        <v>110361</v>
      </c>
      <c r="B42" s="24" t="s">
        <v>30</v>
      </c>
      <c r="C42" s="24" t="s">
        <v>31</v>
      </c>
      <c r="D42" s="25" t="s">
        <v>20</v>
      </c>
      <c r="E42" s="21" t="s">
        <v>38</v>
      </c>
      <c r="F42" s="35">
        <v>15.82</v>
      </c>
      <c r="G42" s="15">
        <f>SUM(H42*F42)</f>
        <v>0</v>
      </c>
      <c r="H42" s="27">
        <f t="shared" ref="H42:H51" si="4">SUM(I42:Q42)</f>
        <v>0</v>
      </c>
      <c r="I42" s="60"/>
      <c r="J42" s="46"/>
      <c r="K42" s="60"/>
      <c r="L42" s="46"/>
      <c r="M42" s="46"/>
      <c r="N42" s="46"/>
      <c r="O42" s="46"/>
      <c r="P42" s="46"/>
      <c r="Q42" s="46"/>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row>
    <row r="43" spans="1:62" s="17" customFormat="1" ht="12.75" customHeight="1" x14ac:dyDescent="0.25">
      <c r="A43" s="14">
        <v>110541</v>
      </c>
      <c r="B43" s="24" t="s">
        <v>75</v>
      </c>
      <c r="C43" s="24" t="s">
        <v>19</v>
      </c>
      <c r="D43" s="25" t="s">
        <v>20</v>
      </c>
      <c r="E43" s="21" t="s">
        <v>38</v>
      </c>
      <c r="F43" s="35">
        <v>19.71</v>
      </c>
      <c r="G43" s="15">
        <f t="shared" ref="G43:G48" si="5">SUM(H43*F43)</f>
        <v>0</v>
      </c>
      <c r="H43" s="27">
        <f t="shared" si="4"/>
        <v>0</v>
      </c>
      <c r="I43" s="60"/>
      <c r="J43" s="46"/>
      <c r="K43" s="46"/>
      <c r="L43" s="46"/>
      <c r="M43" s="60"/>
      <c r="N43" s="46"/>
      <c r="O43" s="46"/>
      <c r="P43" s="46"/>
      <c r="Q43" s="46"/>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row>
    <row r="44" spans="1:62" s="17" customFormat="1" ht="12.75" customHeight="1" x14ac:dyDescent="0.25">
      <c r="A44" s="14">
        <v>100242</v>
      </c>
      <c r="B44" s="24" t="s">
        <v>84</v>
      </c>
      <c r="C44" s="24" t="s">
        <v>80</v>
      </c>
      <c r="D44" s="25" t="s">
        <v>10</v>
      </c>
      <c r="E44" s="21" t="s">
        <v>53</v>
      </c>
      <c r="F44" s="35">
        <v>29.15</v>
      </c>
      <c r="G44" s="15">
        <f t="shared" si="5"/>
        <v>0</v>
      </c>
      <c r="H44" s="27">
        <f t="shared" si="4"/>
        <v>0</v>
      </c>
      <c r="I44" s="60"/>
      <c r="J44" s="46"/>
      <c r="K44" s="46"/>
      <c r="L44" s="46"/>
      <c r="M44" s="46"/>
      <c r="N44" s="46"/>
      <c r="O44" s="46"/>
      <c r="P44" s="46"/>
      <c r="Q44" s="46"/>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row>
    <row r="45" spans="1:62" s="8" customFormat="1" ht="12.75" customHeight="1" x14ac:dyDescent="0.25">
      <c r="A45" s="14">
        <v>110859</v>
      </c>
      <c r="B45" s="24" t="s">
        <v>91</v>
      </c>
      <c r="C45" s="24" t="s">
        <v>85</v>
      </c>
      <c r="D45" s="25" t="s">
        <v>10</v>
      </c>
      <c r="E45" s="21" t="s">
        <v>38</v>
      </c>
      <c r="F45" s="35">
        <v>37.82</v>
      </c>
      <c r="G45" s="15">
        <f t="shared" si="5"/>
        <v>0</v>
      </c>
      <c r="H45" s="27">
        <f t="shared" si="4"/>
        <v>0</v>
      </c>
      <c r="I45" s="46"/>
      <c r="J45" s="46"/>
      <c r="K45" s="60"/>
      <c r="L45" s="46"/>
      <c r="M45" s="46"/>
      <c r="N45" s="46"/>
      <c r="O45" s="60"/>
      <c r="P45" s="46"/>
      <c r="Q45" s="46"/>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row>
    <row r="46" spans="1:62" s="10" customFormat="1" x14ac:dyDescent="0.25">
      <c r="A46" s="14">
        <v>100212</v>
      </c>
      <c r="B46" s="24" t="s">
        <v>64</v>
      </c>
      <c r="C46" s="24" t="s">
        <v>19</v>
      </c>
      <c r="D46" s="25" t="s">
        <v>20</v>
      </c>
      <c r="E46" s="21" t="s">
        <v>38</v>
      </c>
      <c r="F46" s="38">
        <v>32.200000000000003</v>
      </c>
      <c r="G46" s="15">
        <f t="shared" si="5"/>
        <v>0</v>
      </c>
      <c r="H46" s="27">
        <f t="shared" si="4"/>
        <v>0</v>
      </c>
      <c r="I46" s="46"/>
      <c r="J46" s="46"/>
      <c r="K46" s="60"/>
      <c r="L46" s="46"/>
      <c r="M46" s="46"/>
      <c r="N46" s="46"/>
      <c r="O46" s="60"/>
      <c r="P46" s="55"/>
      <c r="Q46" s="55"/>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row>
    <row r="47" spans="1:62" s="8" customFormat="1" x14ac:dyDescent="0.25">
      <c r="A47" s="14">
        <v>100219</v>
      </c>
      <c r="B47" s="24" t="s">
        <v>33</v>
      </c>
      <c r="C47" s="24" t="s">
        <v>19</v>
      </c>
      <c r="D47" s="25" t="s">
        <v>20</v>
      </c>
      <c r="E47" s="21" t="s">
        <v>38</v>
      </c>
      <c r="F47" s="38">
        <v>32.299999999999997</v>
      </c>
      <c r="G47" s="15">
        <f t="shared" si="5"/>
        <v>0</v>
      </c>
      <c r="H47" s="27">
        <f t="shared" si="4"/>
        <v>0</v>
      </c>
      <c r="I47" s="46"/>
      <c r="J47" s="46"/>
      <c r="K47" s="60"/>
      <c r="L47" s="46"/>
      <c r="M47" s="46"/>
      <c r="N47" s="46"/>
      <c r="O47" s="60"/>
      <c r="P47" s="46"/>
      <c r="Q47" s="46"/>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row>
    <row r="48" spans="1:62" s="8" customFormat="1" x14ac:dyDescent="0.25">
      <c r="A48" s="14">
        <v>100224</v>
      </c>
      <c r="B48" s="24" t="s">
        <v>34</v>
      </c>
      <c r="C48" s="24" t="s">
        <v>19</v>
      </c>
      <c r="D48" s="25" t="s">
        <v>20</v>
      </c>
      <c r="E48" s="21" t="s">
        <v>38</v>
      </c>
      <c r="F48" s="38">
        <v>26.75</v>
      </c>
      <c r="G48" s="15">
        <f t="shared" si="5"/>
        <v>0</v>
      </c>
      <c r="H48" s="27">
        <f t="shared" si="4"/>
        <v>0</v>
      </c>
      <c r="I48" s="46"/>
      <c r="J48" s="46"/>
      <c r="K48" s="60"/>
      <c r="L48" s="46"/>
      <c r="M48" s="46"/>
      <c r="N48" s="60"/>
      <c r="O48" s="46"/>
      <c r="P48" s="55"/>
      <c r="Q48" s="46"/>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row>
    <row r="49" spans="1:62" s="8" customFormat="1" x14ac:dyDescent="0.25">
      <c r="A49" s="14">
        <v>100293</v>
      </c>
      <c r="B49" s="24" t="s">
        <v>36</v>
      </c>
      <c r="C49" s="24" t="s">
        <v>35</v>
      </c>
      <c r="D49" s="25" t="s">
        <v>20</v>
      </c>
      <c r="E49" s="21" t="s">
        <v>53</v>
      </c>
      <c r="F49" s="35">
        <v>18.489999999999998</v>
      </c>
      <c r="G49" s="15">
        <f>SUM(H49*F49)</f>
        <v>0</v>
      </c>
      <c r="H49" s="27">
        <f t="shared" si="4"/>
        <v>0</v>
      </c>
      <c r="I49" s="60"/>
      <c r="J49" s="46"/>
      <c r="K49" s="46"/>
      <c r="L49" s="46"/>
      <c r="M49" s="46"/>
      <c r="N49" s="46"/>
      <c r="O49" s="46"/>
      <c r="P49" s="55"/>
      <c r="Q49" s="55"/>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row>
    <row r="50" spans="1:62" s="8" customFormat="1" ht="12.75" customHeight="1" x14ac:dyDescent="0.25">
      <c r="A50" s="14">
        <v>100256</v>
      </c>
      <c r="B50" s="24" t="s">
        <v>74</v>
      </c>
      <c r="C50" s="24" t="s">
        <v>32</v>
      </c>
      <c r="D50" s="25" t="s">
        <v>10</v>
      </c>
      <c r="E50" s="21" t="s">
        <v>53</v>
      </c>
      <c r="F50" s="35">
        <v>37.409999999999997</v>
      </c>
      <c r="G50" s="15">
        <f>SUM(H50*F50)</f>
        <v>0</v>
      </c>
      <c r="H50" s="27">
        <f t="shared" si="4"/>
        <v>0</v>
      </c>
      <c r="I50" s="46"/>
      <c r="J50" s="46"/>
      <c r="K50" s="60"/>
      <c r="L50" s="46"/>
      <c r="M50" s="46"/>
      <c r="N50" s="46"/>
      <c r="O50" s="46"/>
      <c r="P50" s="46"/>
      <c r="Q50" s="46"/>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row>
    <row r="51" spans="1:62" s="8" customFormat="1" x14ac:dyDescent="0.25">
      <c r="A51" s="14">
        <v>110860</v>
      </c>
      <c r="B51" s="24" t="s">
        <v>88</v>
      </c>
      <c r="C51" s="24" t="s">
        <v>17</v>
      </c>
      <c r="D51" s="25" t="s">
        <v>10</v>
      </c>
      <c r="E51" s="21" t="s">
        <v>38</v>
      </c>
      <c r="F51" s="35">
        <v>33.78</v>
      </c>
      <c r="G51" s="15">
        <f>SUM(H51*F51)</f>
        <v>0</v>
      </c>
      <c r="H51" s="27">
        <f t="shared" si="4"/>
        <v>0</v>
      </c>
      <c r="I51" s="46"/>
      <c r="J51" s="46"/>
      <c r="K51" s="60"/>
      <c r="L51" s="46"/>
      <c r="M51" s="46"/>
      <c r="N51" s="46"/>
      <c r="O51" s="60"/>
      <c r="P51" s="55"/>
      <c r="Q51" s="55"/>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row>
    <row r="52" spans="1:62" s="4" customFormat="1" x14ac:dyDescent="0.25">
      <c r="A52" s="69" t="s">
        <v>60</v>
      </c>
      <c r="B52" s="70"/>
      <c r="C52" s="70"/>
      <c r="D52" s="70"/>
      <c r="E52" s="70"/>
      <c r="F52" s="70"/>
      <c r="G52" s="70"/>
      <c r="H52" s="70"/>
      <c r="I52" s="70"/>
      <c r="J52" s="70"/>
      <c r="K52" s="70"/>
      <c r="L52" s="70"/>
      <c r="M52" s="70"/>
      <c r="N52" s="70"/>
      <c r="O52" s="70"/>
      <c r="P52" s="70"/>
      <c r="Q52" s="71"/>
    </row>
    <row r="53" spans="1:62" s="14" customFormat="1" x14ac:dyDescent="0.25">
      <c r="A53" s="14">
        <v>100002</v>
      </c>
      <c r="B53" s="14" t="s">
        <v>81</v>
      </c>
      <c r="C53" s="24" t="s">
        <v>17</v>
      </c>
      <c r="D53" s="25" t="s">
        <v>42</v>
      </c>
      <c r="E53" s="21" t="s">
        <v>67</v>
      </c>
      <c r="F53" s="36">
        <v>62.39</v>
      </c>
      <c r="G53" s="15">
        <f>SUM(H53*F53)</f>
        <v>0</v>
      </c>
      <c r="H53" s="27">
        <f>SUM(I53:Q53)</f>
        <v>0</v>
      </c>
      <c r="I53" s="60"/>
      <c r="J53" s="46"/>
      <c r="K53" s="46"/>
      <c r="L53" s="46"/>
      <c r="M53" s="60"/>
      <c r="N53" s="46"/>
      <c r="O53" s="46"/>
      <c r="P53" s="60"/>
      <c r="Q53" s="46"/>
    </row>
    <row r="54" spans="1:62" s="14" customFormat="1" x14ac:dyDescent="0.25">
      <c r="A54" s="14">
        <v>100021</v>
      </c>
      <c r="B54" s="24" t="s">
        <v>87</v>
      </c>
      <c r="C54" s="24" t="s">
        <v>18</v>
      </c>
      <c r="D54" s="25" t="s">
        <v>10</v>
      </c>
      <c r="E54" s="21" t="s">
        <v>67</v>
      </c>
      <c r="F54" s="37">
        <v>52.9</v>
      </c>
      <c r="G54" s="15">
        <f>SUM(H54*F54)</f>
        <v>0</v>
      </c>
      <c r="H54" s="27">
        <f>SUM(I54:Q54)</f>
        <v>0</v>
      </c>
      <c r="I54" s="60"/>
      <c r="J54" s="46"/>
      <c r="K54" s="46"/>
      <c r="L54" s="60"/>
      <c r="M54" s="46"/>
      <c r="N54" s="46"/>
      <c r="O54" s="60"/>
      <c r="P54" s="46"/>
      <c r="Q54" s="46"/>
    </row>
    <row r="55" spans="1:62" s="14" customFormat="1" x14ac:dyDescent="0.25">
      <c r="A55" s="14">
        <v>100019</v>
      </c>
      <c r="B55" s="24" t="s">
        <v>76</v>
      </c>
      <c r="C55" s="24" t="s">
        <v>17</v>
      </c>
      <c r="D55" s="25" t="s">
        <v>42</v>
      </c>
      <c r="E55" s="21" t="s">
        <v>67</v>
      </c>
      <c r="F55" s="37">
        <v>51.78</v>
      </c>
      <c r="G55" s="15">
        <f>SUM(H55*F55)</f>
        <v>0</v>
      </c>
      <c r="H55" s="27">
        <f>SUM(I55:Q55)</f>
        <v>0</v>
      </c>
      <c r="I55" s="60"/>
      <c r="J55" s="46"/>
      <c r="K55" s="46"/>
      <c r="L55" s="60"/>
      <c r="M55" s="46"/>
      <c r="N55" s="46"/>
      <c r="O55" s="60"/>
      <c r="P55" s="46"/>
      <c r="Q55" s="46"/>
    </row>
    <row r="56" spans="1:62" s="14" customFormat="1" x14ac:dyDescent="0.25">
      <c r="A56" s="14">
        <v>111220</v>
      </c>
      <c r="B56" s="24" t="s">
        <v>95</v>
      </c>
      <c r="C56" s="24" t="s">
        <v>96</v>
      </c>
      <c r="D56" s="25" t="s">
        <v>42</v>
      </c>
      <c r="E56" s="21" t="s">
        <v>53</v>
      </c>
      <c r="F56" s="37">
        <v>49</v>
      </c>
      <c r="G56" s="15">
        <f>SUM(H56*F56)</f>
        <v>0</v>
      </c>
      <c r="H56" s="27">
        <f>SUM(I56:Q56)</f>
        <v>0</v>
      </c>
      <c r="I56" s="60"/>
      <c r="J56" s="46"/>
      <c r="K56" s="46"/>
      <c r="L56" s="46"/>
      <c r="M56" s="46"/>
      <c r="N56" s="46"/>
      <c r="O56" s="46"/>
      <c r="P56" s="46"/>
      <c r="Q56" s="46"/>
    </row>
    <row r="57" spans="1:62" s="4" customFormat="1" x14ac:dyDescent="0.25">
      <c r="A57" s="69" t="s">
        <v>78</v>
      </c>
      <c r="B57" s="70"/>
      <c r="C57" s="70"/>
      <c r="D57" s="70"/>
      <c r="E57" s="70"/>
      <c r="F57" s="70"/>
      <c r="G57" s="70"/>
      <c r="H57" s="70"/>
      <c r="I57" s="70"/>
      <c r="J57" s="70"/>
      <c r="K57" s="70"/>
      <c r="L57" s="70"/>
      <c r="M57" s="70"/>
      <c r="N57" s="70"/>
      <c r="O57" s="70"/>
      <c r="P57" s="70"/>
      <c r="Q57" s="71"/>
    </row>
    <row r="58" spans="1:62" s="14" customFormat="1" x14ac:dyDescent="0.25">
      <c r="A58" s="14">
        <v>100465</v>
      </c>
      <c r="B58" s="24" t="s">
        <v>102</v>
      </c>
      <c r="C58" s="24" t="s">
        <v>103</v>
      </c>
      <c r="D58" s="25" t="s">
        <v>20</v>
      </c>
      <c r="E58" s="21" t="s">
        <v>53</v>
      </c>
      <c r="F58" s="33">
        <v>20.95</v>
      </c>
      <c r="G58" s="15">
        <f>SUM(H58*F58)</f>
        <v>0</v>
      </c>
      <c r="H58" s="27">
        <f>SUM(I58:Q58)</f>
        <v>0</v>
      </c>
      <c r="I58" s="46"/>
      <c r="J58" s="60"/>
      <c r="K58" s="46"/>
      <c r="L58" s="46"/>
      <c r="M58" s="46"/>
      <c r="N58" s="46"/>
      <c r="O58" s="46"/>
      <c r="P58" s="46"/>
      <c r="Q58" s="46"/>
    </row>
    <row r="59" spans="1:62" s="14" customFormat="1" x14ac:dyDescent="0.25">
      <c r="A59" s="14">
        <v>110394</v>
      </c>
      <c r="B59" s="24" t="s">
        <v>23</v>
      </c>
      <c r="C59" s="24" t="s">
        <v>24</v>
      </c>
      <c r="D59" s="25" t="s">
        <v>10</v>
      </c>
      <c r="E59" s="21" t="s">
        <v>53</v>
      </c>
      <c r="F59" s="33">
        <v>20.52</v>
      </c>
      <c r="G59" s="15">
        <f>SUM(H59*F59)</f>
        <v>0</v>
      </c>
      <c r="H59" s="27">
        <f>SUM(I59:Q59)</f>
        <v>0</v>
      </c>
      <c r="I59" s="46"/>
      <c r="J59" s="60"/>
      <c r="K59" s="46"/>
      <c r="L59" s="46"/>
      <c r="M59" s="55"/>
      <c r="N59" s="55"/>
      <c r="O59" s="46"/>
      <c r="P59" s="46"/>
      <c r="Q59" s="46"/>
    </row>
    <row r="60" spans="1:62" s="4" customFormat="1" x14ac:dyDescent="0.25">
      <c r="A60" s="69" t="s">
        <v>61</v>
      </c>
      <c r="B60" s="70"/>
      <c r="C60" s="70"/>
      <c r="D60" s="70"/>
      <c r="E60" s="70"/>
      <c r="F60" s="70"/>
      <c r="G60" s="70"/>
      <c r="H60" s="70"/>
      <c r="I60" s="70"/>
      <c r="J60" s="70"/>
      <c r="K60" s="70"/>
      <c r="L60" s="70"/>
      <c r="M60" s="70"/>
      <c r="N60" s="70"/>
      <c r="O60" s="70"/>
      <c r="P60" s="70"/>
      <c r="Q60" s="71"/>
    </row>
    <row r="61" spans="1:62" s="14" customFormat="1" x14ac:dyDescent="0.25">
      <c r="A61" s="14">
        <v>110501</v>
      </c>
      <c r="B61" s="24" t="s">
        <v>101</v>
      </c>
      <c r="C61" s="24" t="s">
        <v>86</v>
      </c>
      <c r="D61" s="25" t="s">
        <v>20</v>
      </c>
      <c r="E61" s="21" t="s">
        <v>53</v>
      </c>
      <c r="F61" s="45">
        <v>7.81</v>
      </c>
      <c r="G61" s="15">
        <f>SUM(H61*F61)</f>
        <v>0</v>
      </c>
      <c r="H61" s="27">
        <f>SUM(I61:Q61)</f>
        <v>0</v>
      </c>
      <c r="I61" s="60"/>
      <c r="J61" s="46"/>
      <c r="K61" s="46"/>
      <c r="L61" s="46"/>
      <c r="M61" s="46"/>
      <c r="N61" s="46"/>
      <c r="O61" s="46"/>
      <c r="P61" s="46"/>
      <c r="Q61" s="46"/>
    </row>
    <row r="62" spans="1:62" s="4" customFormat="1" x14ac:dyDescent="0.25">
      <c r="A62" s="69" t="s">
        <v>7</v>
      </c>
      <c r="B62" s="70"/>
      <c r="C62" s="70"/>
      <c r="D62" s="70"/>
      <c r="E62" s="70"/>
      <c r="F62" s="70"/>
      <c r="G62" s="70"/>
      <c r="H62" s="70"/>
      <c r="I62" s="70"/>
      <c r="J62" s="70"/>
      <c r="K62" s="70"/>
      <c r="L62" s="70"/>
      <c r="M62" s="70"/>
      <c r="N62" s="70"/>
      <c r="O62" s="70"/>
      <c r="P62" s="70"/>
      <c r="Q62" s="71"/>
    </row>
    <row r="63" spans="1:62" s="14" customFormat="1" x14ac:dyDescent="0.25">
      <c r="A63" s="14">
        <v>100439</v>
      </c>
      <c r="B63" s="24" t="s">
        <v>25</v>
      </c>
      <c r="C63" s="24" t="s">
        <v>26</v>
      </c>
      <c r="D63" s="25" t="s">
        <v>20</v>
      </c>
      <c r="E63" s="21" t="s">
        <v>53</v>
      </c>
      <c r="F63" s="33">
        <v>24.47</v>
      </c>
      <c r="G63" s="15">
        <f>SUM(H63*F63)</f>
        <v>0</v>
      </c>
      <c r="H63" s="27">
        <f>SUM(I63:Q63)</f>
        <v>0</v>
      </c>
      <c r="I63" s="46"/>
      <c r="J63" s="62"/>
      <c r="K63" s="46"/>
      <c r="L63" s="46"/>
      <c r="M63" s="46"/>
      <c r="N63" s="63"/>
      <c r="O63" s="46"/>
      <c r="P63" s="46"/>
      <c r="Q63" s="46"/>
    </row>
    <row r="64" spans="1:62" s="4" customFormat="1" x14ac:dyDescent="0.25">
      <c r="A64" s="29" t="s">
        <v>73</v>
      </c>
      <c r="B64" s="30"/>
      <c r="C64" s="30"/>
      <c r="D64" s="30"/>
      <c r="E64" s="30"/>
      <c r="F64" s="30"/>
      <c r="G64" s="30"/>
      <c r="H64" s="30"/>
      <c r="I64" s="44"/>
      <c r="J64" s="44"/>
      <c r="K64" s="44"/>
      <c r="L64" s="44"/>
      <c r="M64" s="44"/>
      <c r="N64" s="44"/>
      <c r="O64" s="44"/>
      <c r="P64" s="44"/>
      <c r="Q64" s="64"/>
    </row>
    <row r="65" spans="1:17" s="4" customFormat="1" x14ac:dyDescent="0.25">
      <c r="A65" s="14">
        <v>100396</v>
      </c>
      <c r="B65" s="24" t="s">
        <v>117</v>
      </c>
      <c r="C65" s="24" t="s">
        <v>27</v>
      </c>
      <c r="D65" s="25" t="s">
        <v>20</v>
      </c>
      <c r="E65" s="21" t="s">
        <v>53</v>
      </c>
      <c r="F65" s="33">
        <v>30.29</v>
      </c>
      <c r="G65" s="15">
        <f>SUM(H65*F65)</f>
        <v>0</v>
      </c>
      <c r="H65" s="27">
        <f>SUM(I65:Q65)</f>
        <v>0</v>
      </c>
      <c r="I65" s="65"/>
      <c r="J65" s="66"/>
      <c r="K65" s="65"/>
      <c r="L65" s="65"/>
      <c r="M65" s="65"/>
      <c r="N65" s="65"/>
      <c r="O65" s="65"/>
      <c r="P65" s="65"/>
      <c r="Q65" s="65"/>
    </row>
    <row r="66" spans="1:17" s="14" customFormat="1" x14ac:dyDescent="0.25">
      <c r="A66" s="14">
        <v>100935</v>
      </c>
      <c r="B66" s="24" t="s">
        <v>72</v>
      </c>
      <c r="C66" s="24" t="s">
        <v>27</v>
      </c>
      <c r="D66" s="25" t="s">
        <v>20</v>
      </c>
      <c r="E66" s="21" t="s">
        <v>53</v>
      </c>
      <c r="F66" s="33">
        <v>59.25</v>
      </c>
      <c r="G66" s="15">
        <f>SUM(H66*F66)</f>
        <v>0</v>
      </c>
      <c r="H66" s="27">
        <f>SUM(I66:Q66)</f>
        <v>0</v>
      </c>
      <c r="I66" s="46"/>
      <c r="J66" s="60"/>
      <c r="K66" s="46"/>
      <c r="L66" s="46"/>
      <c r="M66" s="46"/>
      <c r="N66" s="46"/>
      <c r="O66" s="46"/>
      <c r="P66" s="46"/>
      <c r="Q66" s="46"/>
    </row>
    <row r="67" spans="1:17" s="39" customFormat="1" x14ac:dyDescent="0.25">
      <c r="A67" s="81" t="s">
        <v>6</v>
      </c>
      <c r="B67" s="81"/>
      <c r="C67" s="81"/>
      <c r="D67" s="81"/>
      <c r="E67" s="81"/>
      <c r="F67" s="81"/>
      <c r="G67" s="42">
        <f>SUM(G9:G66)</f>
        <v>0</v>
      </c>
      <c r="H67" s="82"/>
      <c r="I67" s="82"/>
      <c r="J67" s="82"/>
      <c r="K67" s="82"/>
      <c r="L67" s="82"/>
      <c r="M67" s="82"/>
      <c r="N67" s="82"/>
      <c r="O67" s="82"/>
      <c r="P67" s="82"/>
      <c r="Q67" s="82"/>
    </row>
    <row r="68" spans="1:17" s="40" customFormat="1" x14ac:dyDescent="0.25">
      <c r="I68" s="67"/>
      <c r="J68" s="67"/>
      <c r="K68" s="67"/>
      <c r="L68" s="67"/>
      <c r="M68" s="67"/>
      <c r="N68" s="67"/>
      <c r="O68" s="67"/>
      <c r="P68" s="67"/>
      <c r="Q68" s="67"/>
    </row>
    <row r="69" spans="1:17" s="40" customFormat="1" x14ac:dyDescent="0.25">
      <c r="I69" s="67"/>
      <c r="J69" s="67"/>
      <c r="K69" s="67"/>
      <c r="L69" s="67"/>
      <c r="M69" s="67"/>
      <c r="N69" s="67"/>
      <c r="O69" s="67"/>
      <c r="P69" s="67"/>
      <c r="Q69" s="67"/>
    </row>
    <row r="70" spans="1:17" s="40" customFormat="1" x14ac:dyDescent="0.25">
      <c r="I70" s="67"/>
      <c r="J70" s="67"/>
      <c r="K70" s="67"/>
      <c r="L70" s="67"/>
      <c r="M70" s="67"/>
      <c r="N70" s="67"/>
      <c r="O70" s="67"/>
      <c r="P70" s="67"/>
      <c r="Q70" s="67"/>
    </row>
    <row r="71" spans="1:17" s="40" customFormat="1" x14ac:dyDescent="0.25">
      <c r="I71" s="67"/>
      <c r="J71" s="67"/>
      <c r="K71" s="67"/>
      <c r="L71" s="67"/>
      <c r="M71" s="67"/>
      <c r="N71" s="67"/>
      <c r="O71" s="67"/>
      <c r="P71" s="67"/>
      <c r="Q71" s="67"/>
    </row>
    <row r="72" spans="1:17" s="40" customFormat="1" x14ac:dyDescent="0.25">
      <c r="I72" s="67"/>
      <c r="J72" s="67"/>
      <c r="K72" s="67"/>
      <c r="L72" s="67"/>
      <c r="M72" s="67"/>
      <c r="N72" s="67"/>
      <c r="O72" s="67"/>
      <c r="P72" s="67"/>
      <c r="Q72" s="67"/>
    </row>
    <row r="73" spans="1:17" s="40" customFormat="1" x14ac:dyDescent="0.25">
      <c r="I73" s="67"/>
      <c r="J73" s="67"/>
      <c r="K73" s="67"/>
      <c r="L73" s="67"/>
      <c r="M73" s="67"/>
      <c r="N73" s="67"/>
      <c r="O73" s="67"/>
      <c r="P73" s="67"/>
      <c r="Q73" s="67"/>
    </row>
    <row r="74" spans="1:17" s="40" customFormat="1" x14ac:dyDescent="0.25">
      <c r="I74" s="67"/>
      <c r="J74" s="67"/>
      <c r="K74" s="67"/>
      <c r="L74" s="67"/>
      <c r="M74" s="67"/>
      <c r="N74" s="67"/>
      <c r="O74" s="67"/>
      <c r="P74" s="67"/>
      <c r="Q74" s="67"/>
    </row>
    <row r="75" spans="1:17" s="40" customFormat="1" x14ac:dyDescent="0.25">
      <c r="I75" s="67"/>
      <c r="J75" s="67"/>
      <c r="K75" s="67"/>
      <c r="L75" s="67"/>
      <c r="M75" s="67"/>
      <c r="N75" s="67"/>
      <c r="O75" s="67"/>
      <c r="P75" s="67"/>
      <c r="Q75" s="67"/>
    </row>
    <row r="76" spans="1:17" s="40" customFormat="1" x14ac:dyDescent="0.25">
      <c r="I76" s="67"/>
      <c r="J76" s="67"/>
      <c r="K76" s="67"/>
      <c r="L76" s="67"/>
      <c r="M76" s="67"/>
      <c r="N76" s="67"/>
      <c r="O76" s="67"/>
      <c r="P76" s="67"/>
      <c r="Q76" s="67"/>
    </row>
    <row r="77" spans="1:17" s="40" customFormat="1" x14ac:dyDescent="0.25">
      <c r="I77" s="67"/>
      <c r="J77" s="67"/>
      <c r="K77" s="67"/>
      <c r="L77" s="67"/>
      <c r="M77" s="67"/>
      <c r="N77" s="67"/>
      <c r="O77" s="67"/>
      <c r="P77" s="67"/>
      <c r="Q77" s="67"/>
    </row>
    <row r="78" spans="1:17" s="40" customFormat="1" x14ac:dyDescent="0.25">
      <c r="I78" s="67"/>
      <c r="J78" s="67"/>
      <c r="K78" s="67"/>
      <c r="L78" s="67"/>
      <c r="M78" s="67"/>
      <c r="N78" s="67"/>
      <c r="O78" s="67"/>
      <c r="P78" s="67"/>
      <c r="Q78" s="67"/>
    </row>
    <row r="79" spans="1:17" x14ac:dyDescent="0.25">
      <c r="A79" s="14"/>
      <c r="B79" s="2"/>
      <c r="C79" s="2"/>
      <c r="D79" s="5"/>
      <c r="E79" s="20"/>
      <c r="F79" s="13"/>
      <c r="G79" s="16"/>
      <c r="H79" s="27"/>
      <c r="I79" s="1"/>
      <c r="J79" s="1"/>
      <c r="K79" s="1"/>
      <c r="L79" s="1"/>
      <c r="M79" s="1"/>
      <c r="N79" s="1"/>
      <c r="O79" s="43"/>
      <c r="P79" s="1"/>
      <c r="Q79" s="1"/>
    </row>
    <row r="80" spans="1:17" x14ac:dyDescent="0.25">
      <c r="A80" s="14"/>
      <c r="B80" s="2"/>
      <c r="C80" s="2"/>
      <c r="D80" s="5"/>
      <c r="E80" s="20"/>
      <c r="F80" s="13"/>
      <c r="G80" s="16"/>
      <c r="H80" s="27"/>
      <c r="I80" s="1"/>
      <c r="J80" s="1"/>
      <c r="K80" s="1"/>
      <c r="L80" s="43"/>
      <c r="M80" s="1"/>
      <c r="N80" s="1"/>
      <c r="O80" s="1"/>
      <c r="P80" s="1"/>
      <c r="Q80" s="43"/>
    </row>
    <row r="81" spans="1:17" x14ac:dyDescent="0.25">
      <c r="A81" s="14"/>
      <c r="B81" s="2"/>
      <c r="C81" s="2"/>
      <c r="D81" s="5"/>
      <c r="E81" s="20"/>
      <c r="F81" s="13"/>
      <c r="G81" s="16"/>
      <c r="H81" s="27"/>
      <c r="I81" s="1"/>
      <c r="J81" s="1"/>
      <c r="K81" s="1"/>
      <c r="L81" s="43"/>
      <c r="M81" s="1"/>
      <c r="N81" s="1"/>
      <c r="O81" s="1"/>
      <c r="P81" s="1"/>
      <c r="Q81" s="43"/>
    </row>
    <row r="82" spans="1:17" x14ac:dyDescent="0.25">
      <c r="A82" s="14"/>
      <c r="B82" s="2"/>
      <c r="C82" s="2"/>
      <c r="D82" s="5"/>
      <c r="E82" s="20"/>
      <c r="F82" s="13"/>
      <c r="G82" s="16"/>
      <c r="H82" s="27"/>
      <c r="I82" s="1"/>
      <c r="J82" s="1"/>
      <c r="K82" s="43"/>
      <c r="L82" s="1"/>
      <c r="M82" s="1"/>
      <c r="N82" s="1"/>
      <c r="O82" s="1"/>
      <c r="P82" s="1"/>
      <c r="Q82" s="43"/>
    </row>
    <row r="83" spans="1:17" x14ac:dyDescent="0.25">
      <c r="A83" s="14"/>
      <c r="B83" s="2"/>
      <c r="C83" s="2"/>
      <c r="D83" s="5"/>
      <c r="E83" s="20"/>
      <c r="F83" s="13"/>
      <c r="G83" s="16"/>
      <c r="H83" s="27"/>
      <c r="I83" s="1"/>
      <c r="J83" s="1"/>
      <c r="K83" s="1"/>
      <c r="L83" s="43"/>
      <c r="M83" s="1"/>
      <c r="N83" s="1"/>
      <c r="O83" s="43"/>
      <c r="P83" s="1"/>
      <c r="Q83" s="43"/>
    </row>
    <row r="84" spans="1:17" x14ac:dyDescent="0.25">
      <c r="A84" s="14"/>
      <c r="B84" s="2"/>
      <c r="C84" s="2"/>
      <c r="D84" s="5"/>
      <c r="E84" s="20"/>
      <c r="F84" s="13"/>
      <c r="G84" s="16"/>
      <c r="H84" s="27"/>
      <c r="I84" s="1"/>
      <c r="J84" s="1"/>
      <c r="K84" s="1"/>
      <c r="L84" s="1"/>
      <c r="M84" s="1"/>
      <c r="N84" s="1"/>
      <c r="O84" s="43"/>
      <c r="P84" s="1"/>
      <c r="Q84" s="1"/>
    </row>
    <row r="85" spans="1:17" x14ac:dyDescent="0.25">
      <c r="A85" s="14"/>
      <c r="B85" s="2"/>
      <c r="C85" s="2"/>
      <c r="D85" s="5"/>
      <c r="E85" s="20"/>
      <c r="F85" s="13"/>
      <c r="G85" s="16"/>
      <c r="H85" s="27"/>
      <c r="I85" s="1"/>
      <c r="J85" s="1"/>
      <c r="K85" s="1"/>
      <c r="L85" s="1"/>
      <c r="M85" s="1"/>
      <c r="N85" s="1"/>
      <c r="O85" s="1"/>
      <c r="P85" s="1"/>
      <c r="Q85" s="1"/>
    </row>
    <row r="86" spans="1:17" x14ac:dyDescent="0.25">
      <c r="A86" s="14"/>
      <c r="B86" s="2"/>
      <c r="C86" s="2"/>
      <c r="D86" s="5"/>
      <c r="E86" s="20"/>
      <c r="F86" s="13"/>
      <c r="G86" s="16"/>
      <c r="H86" s="27"/>
      <c r="I86" s="1"/>
      <c r="J86" s="1"/>
      <c r="K86" s="1"/>
      <c r="L86" s="1"/>
      <c r="M86" s="1"/>
      <c r="N86" s="1"/>
      <c r="O86" s="43"/>
      <c r="P86" s="1"/>
      <c r="Q86" s="1"/>
    </row>
    <row r="87" spans="1:17" x14ac:dyDescent="0.25">
      <c r="A87" s="14"/>
      <c r="B87" s="2"/>
      <c r="C87" s="2"/>
      <c r="D87" s="5"/>
      <c r="E87" s="20"/>
      <c r="F87" s="13"/>
      <c r="G87" s="16"/>
      <c r="H87" s="27"/>
      <c r="I87" s="1"/>
      <c r="J87" s="1"/>
      <c r="K87" s="1"/>
      <c r="L87" s="43"/>
      <c r="M87" s="1"/>
      <c r="N87" s="1"/>
      <c r="O87" s="43"/>
      <c r="P87" s="1"/>
      <c r="Q87" s="43"/>
    </row>
    <row r="88" spans="1:17" x14ac:dyDescent="0.25">
      <c r="A88" s="14"/>
      <c r="B88" s="2"/>
      <c r="C88" s="2"/>
      <c r="D88" s="5"/>
      <c r="E88" s="20"/>
      <c r="F88" s="13"/>
      <c r="G88" s="16"/>
      <c r="H88" s="27"/>
      <c r="I88" s="1"/>
      <c r="J88" s="1"/>
      <c r="K88" s="1"/>
      <c r="L88" s="1"/>
      <c r="M88" s="1"/>
      <c r="N88" s="1"/>
      <c r="O88" s="43"/>
      <c r="P88" s="1"/>
      <c r="Q88" s="1"/>
    </row>
    <row r="89" spans="1:17" x14ac:dyDescent="0.25">
      <c r="A89" s="14"/>
      <c r="B89" s="2"/>
      <c r="C89" s="2"/>
      <c r="D89" s="5"/>
      <c r="E89" s="20"/>
      <c r="F89" s="13"/>
      <c r="G89" s="16"/>
      <c r="H89" s="27"/>
      <c r="I89" s="1"/>
      <c r="J89" s="1"/>
      <c r="K89" s="1"/>
      <c r="L89" s="1"/>
      <c r="M89" s="1"/>
      <c r="N89" s="1"/>
      <c r="O89" s="1"/>
      <c r="P89" s="1"/>
      <c r="Q89" s="43"/>
    </row>
    <row r="90" spans="1:17" x14ac:dyDescent="0.25">
      <c r="A90" s="14"/>
      <c r="B90" s="2"/>
      <c r="C90" s="2"/>
      <c r="D90" s="5"/>
      <c r="E90" s="20"/>
      <c r="F90" s="13"/>
      <c r="G90" s="16"/>
      <c r="H90" s="27"/>
      <c r="I90" s="1"/>
      <c r="J90" s="1"/>
      <c r="K90" s="1"/>
      <c r="L90" s="1"/>
      <c r="M90" s="43"/>
      <c r="N90" s="1"/>
      <c r="O90" s="43"/>
      <c r="P90" s="1"/>
      <c r="Q90" s="1"/>
    </row>
    <row r="91" spans="1:17" x14ac:dyDescent="0.25">
      <c r="A91" s="14"/>
      <c r="B91" s="2"/>
      <c r="C91" s="2"/>
      <c r="D91" s="5"/>
      <c r="E91" s="20"/>
      <c r="F91" s="13"/>
      <c r="G91" s="16"/>
      <c r="H91" s="27"/>
      <c r="I91" s="1"/>
      <c r="J91" s="1"/>
      <c r="K91" s="1"/>
      <c r="L91" s="1"/>
      <c r="M91" s="1"/>
      <c r="N91" s="1"/>
      <c r="O91" s="43"/>
      <c r="P91" s="1"/>
      <c r="Q91" s="1"/>
    </row>
    <row r="92" spans="1:17" x14ac:dyDescent="0.25">
      <c r="A92" s="14"/>
      <c r="B92" s="2"/>
      <c r="C92" s="2"/>
      <c r="D92" s="5"/>
      <c r="E92" s="20"/>
      <c r="F92" s="13"/>
      <c r="G92" s="16"/>
      <c r="H92" s="27"/>
      <c r="I92" s="1"/>
      <c r="J92" s="1"/>
      <c r="K92" s="1"/>
      <c r="L92" s="1"/>
      <c r="M92" s="1"/>
      <c r="N92" s="1"/>
      <c r="O92" s="1"/>
      <c r="P92" s="1"/>
      <c r="Q92" s="43"/>
    </row>
    <row r="93" spans="1:17" x14ac:dyDescent="0.25">
      <c r="A93" s="14"/>
      <c r="B93" s="2"/>
      <c r="C93" s="2"/>
      <c r="D93" s="5"/>
      <c r="E93" s="20"/>
      <c r="F93" s="13"/>
      <c r="G93" s="16"/>
      <c r="H93" s="27"/>
      <c r="I93" s="1"/>
      <c r="J93" s="1"/>
      <c r="K93" s="1"/>
      <c r="L93" s="1"/>
      <c r="M93" s="1"/>
      <c r="N93" s="1"/>
      <c r="O93" s="1"/>
      <c r="P93" s="1"/>
      <c r="Q93" s="43"/>
    </row>
    <row r="94" spans="1:17" x14ac:dyDescent="0.25">
      <c r="A94" s="14"/>
      <c r="B94" s="2"/>
      <c r="C94" s="2"/>
      <c r="D94" s="5"/>
      <c r="E94" s="20"/>
      <c r="F94" s="13"/>
      <c r="G94" s="16"/>
      <c r="H94" s="27"/>
      <c r="I94" s="1"/>
      <c r="J94" s="1"/>
      <c r="K94" s="1"/>
      <c r="L94" s="1"/>
      <c r="M94" s="1"/>
      <c r="N94" s="1"/>
      <c r="O94" s="1"/>
      <c r="P94" s="43"/>
      <c r="Q94" s="1"/>
    </row>
    <row r="95" spans="1:17" x14ac:dyDescent="0.25">
      <c r="A95" s="14"/>
      <c r="B95" s="2"/>
      <c r="C95" s="2"/>
      <c r="D95" s="5"/>
      <c r="E95" s="20"/>
      <c r="F95" s="13"/>
      <c r="G95" s="16"/>
      <c r="H95" s="27"/>
      <c r="I95" s="1"/>
      <c r="J95" s="1"/>
      <c r="K95" s="1"/>
      <c r="L95" s="1"/>
      <c r="M95" s="1"/>
      <c r="N95" s="1"/>
      <c r="O95" s="1"/>
      <c r="P95" s="1"/>
      <c r="Q95" s="43"/>
    </row>
    <row r="96" spans="1:17" x14ac:dyDescent="0.25">
      <c r="A96" s="14"/>
      <c r="B96" s="2"/>
      <c r="C96" s="2"/>
      <c r="D96" s="5"/>
      <c r="E96" s="20"/>
      <c r="F96" s="13"/>
      <c r="G96" s="16"/>
      <c r="H96" s="27"/>
      <c r="I96" s="1"/>
      <c r="J96" s="1"/>
      <c r="K96" s="1"/>
      <c r="L96" s="1"/>
      <c r="M96" s="1"/>
      <c r="N96" s="1"/>
      <c r="O96" s="1"/>
      <c r="P96" s="1"/>
      <c r="Q96" s="43"/>
    </row>
    <row r="97" spans="1:17" x14ac:dyDescent="0.25">
      <c r="A97" s="14"/>
      <c r="B97" s="2"/>
      <c r="C97" s="2"/>
      <c r="D97" s="5"/>
      <c r="E97" s="20"/>
      <c r="F97" s="13"/>
      <c r="G97" s="16"/>
      <c r="H97" s="27"/>
      <c r="I97" s="1"/>
      <c r="J97" s="1"/>
      <c r="K97" s="1"/>
      <c r="L97" s="1"/>
      <c r="M97" s="1"/>
      <c r="N97" s="1"/>
      <c r="O97" s="43"/>
      <c r="P97" s="1"/>
      <c r="Q97" s="1"/>
    </row>
    <row r="98" spans="1:17" x14ac:dyDescent="0.25">
      <c r="A98" s="14"/>
      <c r="B98" s="2"/>
      <c r="C98" s="2"/>
      <c r="D98" s="5"/>
      <c r="E98" s="20"/>
      <c r="F98" s="13"/>
      <c r="G98" s="16"/>
      <c r="H98" s="27"/>
      <c r="I98" s="1"/>
      <c r="J98" s="1"/>
      <c r="K98" s="1"/>
      <c r="L98" s="1"/>
      <c r="M98" s="1"/>
      <c r="N98" s="1"/>
      <c r="O98" s="43"/>
      <c r="P98" s="1"/>
      <c r="Q98" s="1"/>
    </row>
    <row r="99" spans="1:17" x14ac:dyDescent="0.25">
      <c r="A99" s="14"/>
      <c r="B99" s="2"/>
      <c r="C99" s="2"/>
      <c r="D99" s="5"/>
      <c r="E99" s="20"/>
      <c r="F99" s="13"/>
      <c r="G99" s="16"/>
      <c r="H99" s="27"/>
      <c r="I99" s="1"/>
      <c r="J99" s="1"/>
      <c r="K99" s="1"/>
      <c r="L99" s="1"/>
      <c r="M99" s="1"/>
      <c r="N99" s="1"/>
      <c r="O99" s="1"/>
      <c r="P99" s="43"/>
      <c r="Q99" s="1"/>
    </row>
    <row r="100" spans="1:17" x14ac:dyDescent="0.25">
      <c r="A100" s="14"/>
      <c r="B100" s="2"/>
      <c r="C100" s="2"/>
      <c r="D100" s="5"/>
      <c r="E100" s="20"/>
      <c r="F100" s="13"/>
      <c r="G100" s="16"/>
      <c r="H100" s="27"/>
      <c r="I100" s="1"/>
      <c r="J100" s="1"/>
      <c r="K100" s="1"/>
      <c r="L100" s="1"/>
      <c r="M100" s="43"/>
      <c r="N100" s="1"/>
      <c r="O100" s="1"/>
      <c r="P100" s="1"/>
      <c r="Q100" s="1"/>
    </row>
    <row r="101" spans="1:17" x14ac:dyDescent="0.25">
      <c r="A101" s="14"/>
      <c r="B101" s="12"/>
      <c r="C101" s="12"/>
      <c r="D101" s="5"/>
      <c r="E101" s="20"/>
      <c r="F101" s="13"/>
      <c r="G101" s="14"/>
      <c r="H101" s="26"/>
      <c r="I101" s="3"/>
      <c r="J101" s="3"/>
      <c r="K101" s="3"/>
      <c r="L101" s="3"/>
      <c r="M101" s="3"/>
      <c r="N101" s="3"/>
      <c r="O101" s="3"/>
      <c r="P101" s="3"/>
      <c r="Q101" s="3"/>
    </row>
    <row r="102" spans="1:17" x14ac:dyDescent="0.25">
      <c r="A102" s="14"/>
      <c r="B102" s="12"/>
      <c r="C102" s="12"/>
      <c r="D102" s="5"/>
      <c r="E102" s="20"/>
      <c r="F102" s="13"/>
      <c r="G102" s="14"/>
      <c r="H102" s="26"/>
      <c r="I102" s="3"/>
      <c r="J102" s="3"/>
      <c r="K102" s="3"/>
      <c r="L102" s="3"/>
      <c r="M102" s="3"/>
      <c r="N102" s="3"/>
      <c r="O102" s="3"/>
      <c r="P102" s="3"/>
      <c r="Q102" s="3"/>
    </row>
    <row r="103" spans="1:17" x14ac:dyDescent="0.25">
      <c r="A103" s="14"/>
      <c r="B103" s="12"/>
      <c r="C103" s="12"/>
      <c r="D103" s="5"/>
      <c r="E103" s="20"/>
      <c r="F103" s="13"/>
      <c r="G103" s="14"/>
      <c r="H103" s="26"/>
      <c r="I103" s="3"/>
      <c r="J103" s="3"/>
      <c r="K103" s="3"/>
      <c r="L103" s="3"/>
      <c r="M103" s="3"/>
      <c r="N103" s="3"/>
      <c r="O103" s="3"/>
      <c r="P103" s="3"/>
      <c r="Q103" s="3"/>
    </row>
    <row r="104" spans="1:17" x14ac:dyDescent="0.25">
      <c r="A104" s="14"/>
      <c r="B104" s="12"/>
      <c r="C104" s="12"/>
      <c r="D104" s="5"/>
      <c r="E104" s="20"/>
      <c r="F104" s="13"/>
      <c r="G104" s="14"/>
      <c r="H104" s="26"/>
      <c r="I104" s="3"/>
      <c r="J104" s="3"/>
      <c r="K104" s="3"/>
      <c r="L104" s="3"/>
      <c r="M104" s="3"/>
      <c r="N104" s="3"/>
      <c r="O104" s="3"/>
      <c r="P104" s="3"/>
      <c r="Q104" s="3"/>
    </row>
    <row r="105" spans="1:17" x14ac:dyDescent="0.25">
      <c r="A105" s="14"/>
      <c r="B105" s="12"/>
      <c r="C105" s="12"/>
      <c r="D105" s="5"/>
      <c r="E105" s="20"/>
      <c r="F105" s="13"/>
      <c r="G105" s="14"/>
      <c r="H105" s="26"/>
      <c r="I105" s="3"/>
      <c r="J105" s="3"/>
      <c r="K105" s="3"/>
      <c r="L105" s="3"/>
      <c r="M105" s="3"/>
      <c r="N105" s="3"/>
      <c r="O105" s="3"/>
      <c r="P105" s="3"/>
      <c r="Q105" s="3"/>
    </row>
    <row r="106" spans="1:17" x14ac:dyDescent="0.25">
      <c r="A106" s="14"/>
      <c r="B106" s="12"/>
      <c r="C106" s="12"/>
      <c r="D106" s="5"/>
      <c r="E106" s="20"/>
      <c r="F106" s="13"/>
      <c r="G106" s="14"/>
      <c r="H106" s="26"/>
      <c r="I106" s="3"/>
      <c r="J106" s="3"/>
      <c r="K106" s="3"/>
      <c r="L106" s="3"/>
      <c r="M106" s="3"/>
      <c r="N106" s="3"/>
      <c r="O106" s="3"/>
      <c r="P106" s="3"/>
      <c r="Q106" s="3"/>
    </row>
  </sheetData>
  <mergeCells count="19">
    <mergeCell ref="A67:F67"/>
    <mergeCell ref="H67:Q67"/>
    <mergeCell ref="A62:Q62"/>
    <mergeCell ref="A60:Q60"/>
    <mergeCell ref="A57:Q57"/>
    <mergeCell ref="A52:Q52"/>
    <mergeCell ref="A41:Q41"/>
    <mergeCell ref="A1:Q1"/>
    <mergeCell ref="A2:Q2"/>
    <mergeCell ref="G6:Q7"/>
    <mergeCell ref="A6:F6"/>
    <mergeCell ref="A7:F7"/>
    <mergeCell ref="A14:Q14"/>
    <mergeCell ref="A9:Q9"/>
    <mergeCell ref="A3:Q4"/>
    <mergeCell ref="A5:Q5"/>
    <mergeCell ref="A37:Q37"/>
    <mergeCell ref="A27:Q27"/>
    <mergeCell ref="A24:Q24"/>
  </mergeCells>
  <phoneticPr fontId="0" type="noConversion"/>
  <printOptions horizontalCentered="1" gridLines="1"/>
  <pageMargins left="0" right="0" top="0.75" bottom="0.75" header="0.3" footer="0.3"/>
  <pageSetup paperSize="5" scale="90" fitToHeight="0" orientation="landscape" r:id="rId1"/>
  <headerFooter alignWithMargins="0">
    <oddFooter>&amp;LUpdated 2/7/20
Page &amp;P&amp;RFor any questions on this worksheet, please contact Cheryl Rogers at cheryl.rogers@vermont.gov or 802-828-1590</oddFoot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 19-20 Catalog Worksheet</vt:lpstr>
      <vt:lpstr>'SY 19-20 Catalog 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Hubeny, Linda</dc:creator>
  <cp:lastModifiedBy>Rogers, Cheryl</cp:lastModifiedBy>
  <cp:lastPrinted>2020-02-07T19:53:55Z</cp:lastPrinted>
  <dcterms:created xsi:type="dcterms:W3CDTF">2004-04-05T10:53:05Z</dcterms:created>
  <dcterms:modified xsi:type="dcterms:W3CDTF">2020-02-10T15:10:39Z</dcterms:modified>
</cp:coreProperties>
</file>