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katelynconnizzo\Documents\Working Folder\Interagency\COVID-19\"/>
    </mc:Choice>
  </mc:AlternateContent>
  <xr:revisionPtr revIDLastSave="0" documentId="13_ncr:1_{098A0787-B9DD-434C-A52C-6618F0E5C83A}" xr6:coauthVersionLast="45" xr6:coauthVersionMax="45" xr10:uidLastSave="{00000000-0000-0000-0000-000000000000}"/>
  <bookViews>
    <workbookView xWindow="-108" yWindow="-108" windowWidth="23256" windowHeight="12576" xr2:uid="{00000000-000D-0000-FFFF-FFFF00000000}"/>
  </bookViews>
  <sheets>
    <sheet name="3_13_20 through 3_23_21" sheetId="1" r:id="rId1"/>
    <sheet name="3_24_21 through 8_23_21" sheetId="3" r:id="rId2"/>
  </sheets>
  <definedNames>
    <definedName name="_xlnm.Print_Area" localSheetId="0">'3_13_20 through 3_23_21'!$A$1:$G$71</definedName>
    <definedName name="_xlnm.Print_Area" localSheetId="1">'3_24_21 through 8_23_21'!$A$1:$G$71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2" i="3" l="1"/>
  <c r="F70" i="3" l="1"/>
  <c r="G37" i="3"/>
  <c r="E37" i="3"/>
  <c r="D10" i="3"/>
  <c r="F70" i="1" l="1"/>
  <c r="F44" i="1"/>
  <c r="G37" i="1"/>
  <c r="G35" i="1"/>
  <c r="E37" i="1"/>
  <c r="E35" i="1"/>
  <c r="F46" i="1" l="1"/>
  <c r="F69" i="1" s="1"/>
  <c r="D44" i="1"/>
  <c r="C44" i="1"/>
  <c r="G41" i="1"/>
  <c r="E41" i="1"/>
  <c r="G39" i="1"/>
  <c r="E39" i="1"/>
  <c r="G33" i="1"/>
  <c r="E33" i="1"/>
  <c r="G31" i="1"/>
  <c r="E31" i="1"/>
  <c r="G29" i="1"/>
  <c r="E29" i="1"/>
  <c r="G27" i="1"/>
  <c r="E27" i="1"/>
  <c r="G25" i="1"/>
  <c r="E25" i="1"/>
  <c r="G23" i="1"/>
  <c r="E23" i="1"/>
  <c r="E44" i="1" l="1"/>
  <c r="G44" i="1"/>
  <c r="F44" i="3"/>
  <c r="F46" i="3" s="1"/>
  <c r="F69" i="3" s="1"/>
  <c r="D44" i="3"/>
  <c r="C44" i="3"/>
  <c r="G41" i="3"/>
  <c r="E41" i="3"/>
  <c r="G39" i="3"/>
  <c r="E39" i="3"/>
  <c r="G35" i="3"/>
  <c r="E35" i="3"/>
  <c r="G33" i="3"/>
  <c r="E33" i="3"/>
  <c r="G31" i="3"/>
  <c r="E31" i="3"/>
  <c r="G29" i="3"/>
  <c r="E29" i="3"/>
  <c r="G27" i="3"/>
  <c r="E27" i="3"/>
  <c r="G25" i="3"/>
  <c r="E25" i="3"/>
  <c r="G23" i="3"/>
  <c r="E23" i="3"/>
  <c r="G44" i="3" l="1"/>
  <c r="E44" i="3"/>
</calcChain>
</file>

<file path=xl/sharedStrings.xml><?xml version="1.0" encoding="utf-8"?>
<sst xmlns="http://schemas.openxmlformats.org/spreadsheetml/2006/main" count="118" uniqueCount="58">
  <si>
    <t>Budget</t>
  </si>
  <si>
    <t>Received</t>
  </si>
  <si>
    <t>Y-T-D</t>
  </si>
  <si>
    <t>Balance</t>
  </si>
  <si>
    <t>Available</t>
  </si>
  <si>
    <t>Request</t>
  </si>
  <si>
    <t>Disbursement</t>
  </si>
  <si>
    <t>% to Budget</t>
  </si>
  <si>
    <t>THROUGH</t>
  </si>
  <si>
    <t>TOTAL REIMBURSEMENT REQUEST:</t>
  </si>
  <si>
    <t>Signed:</t>
  </si>
  <si>
    <t>Title</t>
  </si>
  <si>
    <t>Date</t>
  </si>
  <si>
    <t>Prepared by:</t>
  </si>
  <si>
    <t>Email address</t>
  </si>
  <si>
    <t>Phone</t>
  </si>
  <si>
    <t>Program</t>
  </si>
  <si>
    <t>Fund</t>
  </si>
  <si>
    <t>DepId</t>
  </si>
  <si>
    <t>Agency of Education use only</t>
  </si>
  <si>
    <t>Is supporting documentation for the period referenced above attached?</t>
  </si>
  <si>
    <t>DISBURSEMENT DATES:</t>
  </si>
  <si>
    <t>1 National Life Drive</t>
  </si>
  <si>
    <t>Davis 5</t>
  </si>
  <si>
    <t>Montpelier</t>
  </si>
  <si>
    <t>Vermont 05620-2501</t>
  </si>
  <si>
    <t>REPORTING ENTITY:</t>
  </si>
  <si>
    <t>AGREEMENT NUMBER:</t>
  </si>
  <si>
    <t>TOTAL AGREEMENT AMOUNT:</t>
  </si>
  <si>
    <t>AGREEMENT TERM:</t>
  </si>
  <si>
    <t>IS THIS A FINAL REPORT?</t>
  </si>
  <si>
    <t>Allowable</t>
  </si>
  <si>
    <t>Uses</t>
  </si>
  <si>
    <t>Supplies to sanitize, disinfect and clean school facilities</t>
  </si>
  <si>
    <t>Personal Protective Equipment</t>
  </si>
  <si>
    <t>Portable Air Purification Systems To Improve Air Quality</t>
  </si>
  <si>
    <t>Physical Barriers to facilitate social distancing</t>
  </si>
  <si>
    <t xml:space="preserve">Other materials:  </t>
  </si>
  <si>
    <t>Expanding capacity to administer Corona virus testing</t>
  </si>
  <si>
    <t>Educational Technology</t>
  </si>
  <si>
    <t>Leasing sites to ensure social distancing</t>
  </si>
  <si>
    <t>Reasonable transportation costs</t>
  </si>
  <si>
    <t>GEER EANS EXPENSE REQUEST</t>
  </si>
  <si>
    <t>Reimbursement</t>
  </si>
  <si>
    <t xml:space="preserve">By signing this report, I certify to the best of my knowledge and belief that the report is true, complete, and accurate, and the expenditures, disbursements and cash receipts are for the purposes and objectives set forth in the terms and conditions of the agreement.  </t>
  </si>
  <si>
    <t>Head of School</t>
  </si>
  <si>
    <t xml:space="preserve">Proj/Grant </t>
  </si>
  <si>
    <t>Amount Reimbursed</t>
  </si>
  <si>
    <t>Acct Code</t>
  </si>
  <si>
    <t>Email signed reports and supporting documentation to: AOE.SDE@vermont.gov</t>
  </si>
  <si>
    <t>NO</t>
  </si>
  <si>
    <t>PROGRAM DESCRIPTION:</t>
  </si>
  <si>
    <t>Ind Sch Pmt</t>
  </si>
  <si>
    <t>YES</t>
  </si>
  <si>
    <t>GEER EANS I</t>
  </si>
  <si>
    <t>Educational Technology:Computers and laptops</t>
  </si>
  <si>
    <t>This amount equals total budget in application</t>
  </si>
  <si>
    <t>Educational Technology Computers and laptops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</si>
</sst>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m/d/yy;@"/>
    <numFmt numFmtId="165" formatCode="mm/dd/yy;@"/>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12"/>
      <color theme="1"/>
      <name val="Times New Roman"/>
      <family val="1"/>
    </font>
    <font>
      <sz val="14"/>
      <color theme="1"/>
      <name val="Calibri"/>
      <family val="2"/>
      <scheme val="minor"/>
    </font>
    <font>
      <b/>
      <sz val="14"/>
      <color theme="1"/>
      <name val="Calibri"/>
      <family val="2"/>
      <scheme val="minor"/>
    </font>
    <font>
      <b/>
      <sz val="14"/>
      <color theme="1"/>
      <name val="Times New Roman"/>
      <family val="1"/>
    </font>
    <font>
      <b/>
      <sz val="12"/>
      <color theme="1"/>
      <name val="Calibri"/>
      <family val="2"/>
      <scheme val="minor"/>
    </font>
    <font>
      <sz val="11"/>
      <color theme="1"/>
      <name val="Calibri"/>
      <family val="2"/>
    </font>
    <font>
      <b/>
      <sz val="11"/>
      <color theme="1"/>
      <name val="Calibri"/>
      <family val="2"/>
    </font>
    <font>
      <b/>
      <sz val="16"/>
      <color theme="1"/>
      <name val="Calibri"/>
      <family val="2"/>
      <scheme val="minor"/>
    </font>
    <font>
      <b/>
      <u/>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6">
    <border>
      <left/>
      <right/>
      <top/>
      <bottom/>
      <diagonal/>
    </border>
    <border>
      <left/>
      <right/>
      <top/>
      <bottom style="thin">
        <color auto="1"/>
      </bottom>
      <diagonal/>
    </border>
    <border>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thin">
        <color auto="1"/>
      </right>
      <top/>
      <bottom/>
      <diagonal/>
    </border>
    <border>
      <left/>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right/>
      <top style="thin">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s>
  <cellStyleXfs count="2">
    <xf numFmtId="0" fontId="0" fillId="0" borderId="0"/>
    <xf numFmtId="43" fontId="1" fillId="0" borderId="0" applyFont="0" applyFill="0" applyBorder="0" applyAlignment="0" applyProtection="0"/>
  </cellStyleXfs>
  <cellXfs count="96">
    <xf numFmtId="0" fontId="0" fillId="0" borderId="0" xfId="0"/>
    <xf numFmtId="0" fontId="0" fillId="0" borderId="0" xfId="0" applyProtection="1"/>
    <xf numFmtId="0" fontId="6" fillId="0" borderId="0" xfId="0" applyFont="1" applyAlignment="1" applyProtection="1">
      <alignment horizontal="left" vertical="center"/>
    </xf>
    <xf numFmtId="0" fontId="0" fillId="0" borderId="0" xfId="0" applyFill="1" applyProtection="1"/>
    <xf numFmtId="0" fontId="5" fillId="0" borderId="0" xfId="0" applyFont="1" applyAlignment="1" applyProtection="1">
      <alignment horizontal="center" vertical="center"/>
    </xf>
    <xf numFmtId="0" fontId="0" fillId="0" borderId="2" xfId="0" applyFont="1" applyBorder="1" applyAlignment="1" applyProtection="1">
      <alignment horizontal="right"/>
    </xf>
    <xf numFmtId="0" fontId="0" fillId="0" borderId="0" xfId="0" applyFont="1" applyAlignment="1" applyProtection="1">
      <alignment horizontal="center"/>
    </xf>
    <xf numFmtId="0" fontId="0" fillId="0" borderId="0" xfId="0" applyFont="1" applyProtection="1"/>
    <xf numFmtId="0" fontId="4" fillId="0" borderId="0" xfId="0" applyFont="1" applyAlignment="1" applyProtection="1">
      <alignment horizontal="center"/>
    </xf>
    <xf numFmtId="43" fontId="4" fillId="0" borderId="0" xfId="1" applyFont="1" applyAlignment="1" applyProtection="1">
      <alignment horizontal="center"/>
    </xf>
    <xf numFmtId="10" fontId="9" fillId="0" borderId="6" xfId="0" applyNumberFormat="1" applyFont="1" applyBorder="1" applyAlignment="1" applyProtection="1">
      <alignment horizontal="center"/>
    </xf>
    <xf numFmtId="0" fontId="9" fillId="0" borderId="0" xfId="0" applyFont="1" applyAlignment="1" applyProtection="1">
      <alignment horizontal="center"/>
    </xf>
    <xf numFmtId="43" fontId="9" fillId="0" borderId="0" xfId="1" applyFont="1" applyAlignment="1" applyProtection="1">
      <alignment horizontal="center"/>
    </xf>
    <xf numFmtId="43" fontId="10" fillId="0" borderId="6" xfId="1" applyFont="1" applyBorder="1" applyAlignment="1" applyProtection="1">
      <alignment horizontal="center"/>
    </xf>
    <xf numFmtId="43" fontId="2" fillId="0" borderId="0" xfId="1" applyFont="1" applyProtection="1"/>
    <xf numFmtId="10" fontId="4" fillId="0" borderId="0" xfId="0" applyNumberFormat="1" applyFont="1" applyProtection="1"/>
    <xf numFmtId="43" fontId="6" fillId="0" borderId="0" xfId="1" applyFont="1" applyBorder="1" applyAlignment="1" applyProtection="1">
      <alignment horizontal="center" vertical="center"/>
    </xf>
    <xf numFmtId="43" fontId="6" fillId="0" borderId="9" xfId="0" applyNumberFormat="1" applyFont="1" applyBorder="1" applyAlignment="1" applyProtection="1">
      <alignment horizontal="center" vertical="center"/>
    </xf>
    <xf numFmtId="0" fontId="0" fillId="0" borderId="0" xfId="0" applyBorder="1" applyProtection="1"/>
    <xf numFmtId="0" fontId="0" fillId="0" borderId="0" xfId="0" applyAlignment="1" applyProtection="1">
      <alignment vertical="center"/>
    </xf>
    <xf numFmtId="10" fontId="9" fillId="0" borderId="0" xfId="0" applyNumberFormat="1" applyFont="1" applyBorder="1" applyAlignment="1" applyProtection="1">
      <alignment horizontal="center"/>
    </xf>
    <xf numFmtId="0" fontId="9" fillId="0" borderId="10" xfId="0" applyFont="1" applyBorder="1" applyProtection="1"/>
    <xf numFmtId="0" fontId="0" fillId="0" borderId="1" xfId="0" applyBorder="1" applyProtection="1"/>
    <xf numFmtId="0" fontId="0" fillId="0" borderId="0" xfId="0" applyFont="1" applyFill="1" applyBorder="1" applyAlignment="1" applyProtection="1"/>
    <xf numFmtId="0" fontId="0" fillId="0" borderId="0" xfId="0" applyFont="1" applyFill="1" applyAlignment="1" applyProtection="1">
      <alignment horizontal="center"/>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0" fontId="0" fillId="0" borderId="5" xfId="0" applyBorder="1" applyAlignment="1" applyProtection="1">
      <alignment horizontal="center" vertical="center"/>
    </xf>
    <xf numFmtId="0" fontId="9" fillId="0" borderId="6" xfId="0" applyFont="1" applyBorder="1" applyAlignment="1" applyProtection="1">
      <alignment horizontal="center" wrapText="1"/>
    </xf>
    <xf numFmtId="165" fontId="9" fillId="0" borderId="0" xfId="0" applyNumberFormat="1" applyFont="1" applyFill="1" applyBorder="1" applyAlignment="1" applyProtection="1">
      <alignment horizontal="center"/>
    </xf>
    <xf numFmtId="164" fontId="0" fillId="0" borderId="0" xfId="0" applyNumberFormat="1" applyFont="1" applyFill="1" applyBorder="1" applyAlignment="1" applyProtection="1">
      <alignment horizontal="center"/>
    </xf>
    <xf numFmtId="0" fontId="0" fillId="0" borderId="14" xfId="0" applyFont="1" applyBorder="1" applyAlignment="1" applyProtection="1">
      <alignment horizontal="right"/>
    </xf>
    <xf numFmtId="0" fontId="0" fillId="0" borderId="14" xfId="0" applyFont="1" applyFill="1" applyBorder="1" applyAlignment="1" applyProtection="1">
      <alignment horizontal="center"/>
    </xf>
    <xf numFmtId="0" fontId="5" fillId="0" borderId="1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0" borderId="18" xfId="0" applyFont="1" applyBorder="1" applyAlignment="1" applyProtection="1">
      <alignment horizontal="center" vertical="center"/>
    </xf>
    <xf numFmtId="0" fontId="3" fillId="0" borderId="0" xfId="0" applyFont="1" applyAlignment="1" applyProtection="1">
      <alignment horizontal="center" vertical="center" wrapText="1"/>
    </xf>
    <xf numFmtId="0" fontId="5" fillId="0" borderId="6"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0" fillId="0" borderId="2" xfId="0" applyFont="1" applyFill="1" applyBorder="1" applyAlignment="1" applyProtection="1">
      <alignment horizontal="center"/>
    </xf>
    <xf numFmtId="0" fontId="9" fillId="0" borderId="0" xfId="0" applyFont="1" applyBorder="1" applyAlignment="1" applyProtection="1">
      <alignment horizontal="center" wrapText="1"/>
    </xf>
    <xf numFmtId="0" fontId="9" fillId="0" borderId="20" xfId="0" applyFont="1" applyBorder="1" applyAlignment="1" applyProtection="1">
      <alignment horizontal="center" wrapText="1"/>
    </xf>
    <xf numFmtId="43" fontId="5" fillId="0" borderId="6" xfId="0" applyNumberFormat="1" applyFont="1" applyFill="1" applyBorder="1" applyAlignment="1" applyProtection="1">
      <alignment horizontal="center" vertical="center"/>
    </xf>
    <xf numFmtId="0" fontId="5" fillId="0" borderId="16" xfId="0" applyFont="1" applyFill="1" applyBorder="1" applyAlignment="1" applyProtection="1">
      <alignment horizontal="center" vertical="center"/>
    </xf>
    <xf numFmtId="43" fontId="5" fillId="0" borderId="18" xfId="0" applyNumberFormat="1"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0" fillId="0" borderId="0" xfId="0" applyBorder="1" applyAlignment="1" applyProtection="1">
      <alignment horizontal="center" vertical="center"/>
    </xf>
    <xf numFmtId="0" fontId="0" fillId="0" borderId="0" xfId="0" applyAlignment="1" applyProtection="1">
      <alignment horizontal="center" vertical="center"/>
    </xf>
    <xf numFmtId="43" fontId="9" fillId="0" borderId="0" xfId="1" applyFont="1" applyFill="1" applyBorder="1" applyAlignment="1" applyProtection="1">
      <alignment horizontal="center"/>
    </xf>
    <xf numFmtId="4" fontId="2" fillId="2" borderId="2" xfId="0" applyNumberFormat="1" applyFont="1" applyFill="1" applyBorder="1" applyProtection="1">
      <protection locked="0"/>
    </xf>
    <xf numFmtId="164" fontId="2" fillId="2" borderId="1" xfId="0" applyNumberFormat="1" applyFont="1" applyFill="1" applyBorder="1" applyAlignment="1" applyProtection="1">
      <alignment horizontal="center"/>
    </xf>
    <xf numFmtId="164" fontId="2" fillId="2" borderId="2" xfId="0" applyNumberFormat="1" applyFont="1" applyFill="1" applyBorder="1" applyAlignment="1" applyProtection="1">
      <alignment horizontal="center"/>
    </xf>
    <xf numFmtId="164" fontId="2" fillId="2" borderId="1" xfId="0" applyNumberFormat="1" applyFont="1" applyFill="1" applyBorder="1" applyAlignment="1" applyProtection="1">
      <alignment horizontal="center"/>
      <protection locked="0"/>
    </xf>
    <xf numFmtId="165" fontId="10" fillId="2" borderId="1" xfId="0" applyNumberFormat="1" applyFont="1" applyFill="1" applyBorder="1" applyAlignment="1" applyProtection="1">
      <alignment horizontal="center"/>
      <protection locked="0"/>
    </xf>
    <xf numFmtId="0" fontId="2" fillId="2" borderId="0" xfId="0" applyFont="1" applyFill="1" applyAlignment="1" applyProtection="1">
      <alignment horizontal="center"/>
      <protection locked="0"/>
    </xf>
    <xf numFmtId="43" fontId="10" fillId="2" borderId="6" xfId="1" applyFont="1" applyFill="1" applyBorder="1" applyAlignment="1" applyProtection="1">
      <alignment horizontal="center"/>
      <protection locked="0"/>
    </xf>
    <xf numFmtId="43" fontId="10" fillId="0" borderId="0" xfId="1" applyFont="1" applyFill="1" applyBorder="1" applyAlignment="1" applyProtection="1">
      <alignment horizontal="center"/>
    </xf>
    <xf numFmtId="0" fontId="12" fillId="2" borderId="1" xfId="0" applyFont="1" applyFill="1" applyBorder="1" applyAlignment="1" applyProtection="1">
      <protection locked="0"/>
    </xf>
    <xf numFmtId="0" fontId="2" fillId="2" borderId="2" xfId="0" applyFont="1" applyFill="1" applyBorder="1" applyAlignment="1" applyProtection="1">
      <alignment horizontal="center"/>
      <protection locked="0"/>
    </xf>
    <xf numFmtId="165" fontId="10" fillId="2" borderId="1" xfId="0" applyNumberFormat="1" applyFont="1" applyFill="1" applyBorder="1" applyAlignment="1" applyProtection="1">
      <alignment horizontal="center"/>
    </xf>
    <xf numFmtId="43" fontId="10" fillId="2" borderId="6" xfId="1" applyFont="1" applyFill="1" applyBorder="1" applyAlignment="1" applyProtection="1">
      <alignment horizontal="center"/>
    </xf>
    <xf numFmtId="43" fontId="10" fillId="2" borderId="6" xfId="1" applyFont="1" applyFill="1" applyBorder="1" applyAlignment="1" applyProtection="1">
      <alignment horizontal="center" vertical="center"/>
      <protection locked="0"/>
    </xf>
    <xf numFmtId="0" fontId="0" fillId="0" borderId="0" xfId="0" applyAlignment="1" applyProtection="1">
      <alignment horizontal="center"/>
    </xf>
    <xf numFmtId="0" fontId="0" fillId="0" borderId="0" xfId="0" applyAlignment="1" applyProtection="1"/>
    <xf numFmtId="0" fontId="0" fillId="0" borderId="1" xfId="0" applyFont="1" applyBorder="1" applyAlignment="1" applyProtection="1"/>
    <xf numFmtId="0" fontId="2" fillId="2" borderId="2" xfId="0" applyFont="1" applyFill="1" applyBorder="1" applyAlignment="1" applyProtection="1">
      <alignment horizontal="center"/>
    </xf>
    <xf numFmtId="0" fontId="2" fillId="2" borderId="1" xfId="0" applyFont="1" applyFill="1" applyBorder="1" applyAlignment="1" applyProtection="1">
      <protection locked="0"/>
    </xf>
    <xf numFmtId="0" fontId="11" fillId="2" borderId="12" xfId="0" applyFont="1" applyFill="1" applyBorder="1" applyAlignment="1" applyProtection="1">
      <alignment horizontal="center" vertical="center" wrapText="1"/>
    </xf>
    <xf numFmtId="0" fontId="0" fillId="0" borderId="11" xfId="0" applyBorder="1" applyAlignment="1" applyProtection="1">
      <alignment wrapText="1"/>
    </xf>
    <xf numFmtId="0" fontId="0" fillId="0" borderId="13" xfId="0" applyBorder="1" applyAlignment="1" applyProtection="1">
      <alignment wrapText="1"/>
    </xf>
    <xf numFmtId="0" fontId="8" fillId="0" borderId="11" xfId="0" applyFont="1" applyBorder="1" applyAlignment="1" applyProtection="1">
      <alignment horizontal="center" wrapText="1"/>
    </xf>
    <xf numFmtId="0" fontId="0" fillId="0" borderId="11" xfId="0" applyBorder="1" applyAlignment="1" applyProtection="1">
      <alignment horizontal="center" wrapText="1"/>
    </xf>
    <xf numFmtId="0" fontId="0" fillId="0" borderId="1" xfId="0" applyFont="1" applyFill="1" applyBorder="1" applyAlignment="1" applyProtection="1"/>
    <xf numFmtId="0" fontId="6" fillId="0" borderId="7" xfId="0" applyFont="1" applyBorder="1" applyAlignment="1" applyProtection="1">
      <alignment horizontal="center" vertical="center"/>
    </xf>
    <xf numFmtId="0" fontId="6" fillId="0" borderId="8" xfId="0" applyFont="1" applyBorder="1" applyAlignment="1" applyProtection="1">
      <alignment horizontal="center" vertical="center"/>
    </xf>
    <xf numFmtId="0" fontId="0" fillId="0" borderId="0" xfId="0" applyAlignment="1" applyProtection="1">
      <alignment horizontal="center"/>
    </xf>
    <xf numFmtId="0" fontId="3" fillId="0" borderId="21" xfId="0" applyFont="1" applyBorder="1" applyAlignment="1" applyProtection="1">
      <alignment horizontal="center" vertical="center" wrapText="1"/>
    </xf>
    <xf numFmtId="0" fontId="3" fillId="0" borderId="22" xfId="0" applyFont="1" applyBorder="1" applyAlignment="1" applyProtection="1">
      <alignment horizontal="center" vertical="center" wrapText="1"/>
    </xf>
    <xf numFmtId="0" fontId="3" fillId="0" borderId="23" xfId="0" applyFont="1" applyBorder="1" applyAlignment="1" applyProtection="1">
      <alignment horizontal="center" vertical="center" wrapText="1"/>
    </xf>
    <xf numFmtId="0" fontId="3" fillId="0" borderId="24"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25"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3" xfId="0" applyFont="1" applyBorder="1" applyAlignment="1" applyProtection="1">
      <alignment horizontal="center" vertical="center" wrapText="1"/>
    </xf>
    <xf numFmtId="0" fontId="0" fillId="0" borderId="1" xfId="0" applyBorder="1" applyAlignment="1" applyProtection="1"/>
    <xf numFmtId="0" fontId="0" fillId="0" borderId="2" xfId="0" applyFont="1" applyBorder="1" applyAlignment="1" applyProtection="1"/>
    <xf numFmtId="0" fontId="0" fillId="0" borderId="0" xfId="0" applyAlignment="1" applyProtection="1"/>
    <xf numFmtId="0" fontId="7" fillId="0" borderId="0" xfId="0" applyFont="1" applyAlignment="1" applyProtection="1">
      <alignment horizontal="center"/>
    </xf>
    <xf numFmtId="0" fontId="0" fillId="0" borderId="1" xfId="0" applyFont="1" applyBorder="1" applyAlignment="1" applyProtection="1"/>
    <xf numFmtId="0" fontId="2" fillId="2" borderId="1" xfId="0" applyFont="1" applyFill="1" applyBorder="1" applyAlignment="1" applyProtection="1">
      <alignment horizontal="center"/>
      <protection locked="0"/>
    </xf>
    <xf numFmtId="0" fontId="2" fillId="2" borderId="2" xfId="0" applyFont="1" applyFill="1" applyBorder="1" applyAlignment="1" applyProtection="1">
      <alignment horizontal="center"/>
    </xf>
    <xf numFmtId="0" fontId="0" fillId="0" borderId="0" xfId="0" applyFont="1" applyBorder="1" applyAlignment="1" applyProtection="1"/>
    <xf numFmtId="0" fontId="2" fillId="2" borderId="1" xfId="0" applyFont="1" applyFill="1" applyBorder="1" applyAlignment="1" applyProtection="1">
      <alignment horizontal="center"/>
    </xf>
    <xf numFmtId="0" fontId="0" fillId="0" borderId="2" xfId="0" applyBorder="1" applyAlignment="1" applyProtection="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557093</xdr:colOff>
      <xdr:row>1</xdr:row>
      <xdr:rowOff>0</xdr:rowOff>
    </xdr:from>
    <xdr:to>
      <xdr:col>4</xdr:col>
      <xdr:colOff>52505</xdr:colOff>
      <xdr:row>6</xdr:row>
      <xdr:rowOff>0</xdr:rowOff>
    </xdr:to>
    <xdr:pic>
      <xdr:nvPicPr>
        <xdr:cNvPr id="4" name="Picture 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7093" y="190500"/>
          <a:ext cx="3343512"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557093</xdr:colOff>
      <xdr:row>1</xdr:row>
      <xdr:rowOff>0</xdr:rowOff>
    </xdr:from>
    <xdr:to>
      <xdr:col>4</xdr:col>
      <xdr:colOff>52505</xdr:colOff>
      <xdr:row>6</xdr:row>
      <xdr:rowOff>0</xdr:rowOff>
    </xdr:to>
    <xdr:pic>
      <xdr:nvPicPr>
        <xdr:cNvPr id="3" name="Picture 2">
          <a:extLst>
            <a:ext uri="{FF2B5EF4-FFF2-40B4-BE49-F238E27FC236}">
              <a16:creationId xmlns:a16="http://schemas.microsoft.com/office/drawing/2014/main" id="{2CAB0980-99FF-4423-BAB4-8EEC91ABB9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7093" y="190500"/>
          <a:ext cx="3581637"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557093</xdr:colOff>
      <xdr:row>1</xdr:row>
      <xdr:rowOff>0</xdr:rowOff>
    </xdr:from>
    <xdr:to>
      <xdr:col>4</xdr:col>
      <xdr:colOff>52505</xdr:colOff>
      <xdr:row>6</xdr:row>
      <xdr:rowOff>0</xdr:rowOff>
    </xdr:to>
    <xdr:pic>
      <xdr:nvPicPr>
        <xdr:cNvPr id="5" name="Picture 4">
          <a:extLst>
            <a:ext uri="{FF2B5EF4-FFF2-40B4-BE49-F238E27FC236}">
              <a16:creationId xmlns:a16="http://schemas.microsoft.com/office/drawing/2014/main" id="{3E0BF208-9625-4511-B264-E95A71CF26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7093" y="190500"/>
          <a:ext cx="3581637"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557093</xdr:colOff>
      <xdr:row>1</xdr:row>
      <xdr:rowOff>0</xdr:rowOff>
    </xdr:from>
    <xdr:to>
      <xdr:col>4</xdr:col>
      <xdr:colOff>52505</xdr:colOff>
      <xdr:row>6</xdr:row>
      <xdr:rowOff>0</xdr:rowOff>
    </xdr:to>
    <xdr:pic>
      <xdr:nvPicPr>
        <xdr:cNvPr id="6" name="Picture 5">
          <a:extLst>
            <a:ext uri="{FF2B5EF4-FFF2-40B4-BE49-F238E27FC236}">
              <a16:creationId xmlns:a16="http://schemas.microsoft.com/office/drawing/2014/main" id="{39D081BE-5FD5-488D-A463-8119A03F4D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7093" y="190500"/>
          <a:ext cx="3581637"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557093</xdr:colOff>
      <xdr:row>1</xdr:row>
      <xdr:rowOff>0</xdr:rowOff>
    </xdr:from>
    <xdr:to>
      <xdr:col>4</xdr:col>
      <xdr:colOff>52505</xdr:colOff>
      <xdr:row>6</xdr:row>
      <xdr:rowOff>0</xdr:rowOff>
    </xdr:to>
    <xdr:pic>
      <xdr:nvPicPr>
        <xdr:cNvPr id="2" name="Picture 1">
          <a:extLst>
            <a:ext uri="{FF2B5EF4-FFF2-40B4-BE49-F238E27FC236}">
              <a16:creationId xmlns:a16="http://schemas.microsoft.com/office/drawing/2014/main" id="{9F230558-3FE7-42B4-9B73-8B04697364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7093" y="190500"/>
          <a:ext cx="3581637"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2:G70"/>
  <sheetViews>
    <sheetView showGridLines="0" tabSelected="1" view="pageBreakPreview" topLeftCell="A29" zoomScaleNormal="110" zoomScaleSheetLayoutView="100" workbookViewId="0">
      <selection activeCell="C23" sqref="C23"/>
    </sheetView>
  </sheetViews>
  <sheetFormatPr defaultColWidth="9.21875" defaultRowHeight="14.4" x14ac:dyDescent="0.3"/>
  <cols>
    <col min="1" max="1" width="8.77734375" style="1" customWidth="1"/>
    <col min="2" max="2" width="22.77734375" style="1" bestFit="1" customWidth="1"/>
    <col min="3" max="3" width="18.77734375" style="1" bestFit="1" customWidth="1"/>
    <col min="4" max="4" width="18" style="1" customWidth="1"/>
    <col min="5" max="5" width="18.77734375" style="1" bestFit="1" customWidth="1"/>
    <col min="6" max="6" width="26.21875" style="1" bestFit="1" customWidth="1"/>
    <col min="7" max="7" width="19.5546875" style="1" bestFit="1" customWidth="1"/>
    <col min="8" max="16384" width="9.21875" style="1"/>
  </cols>
  <sheetData>
    <row r="2" spans="1:7" ht="18" x14ac:dyDescent="0.3">
      <c r="A2" s="88"/>
      <c r="B2" s="88"/>
      <c r="C2" s="88"/>
      <c r="D2" s="88"/>
      <c r="F2" s="2" t="s">
        <v>22</v>
      </c>
    </row>
    <row r="3" spans="1:7" ht="18" x14ac:dyDescent="0.3">
      <c r="A3" s="88"/>
      <c r="B3" s="88"/>
      <c r="C3" s="88"/>
      <c r="D3" s="88"/>
      <c r="F3" s="2" t="s">
        <v>23</v>
      </c>
    </row>
    <row r="4" spans="1:7" ht="18" x14ac:dyDescent="0.3">
      <c r="A4" s="88"/>
      <c r="B4" s="88"/>
      <c r="C4" s="88"/>
      <c r="D4" s="88"/>
      <c r="F4" s="2" t="s">
        <v>24</v>
      </c>
    </row>
    <row r="5" spans="1:7" ht="18" x14ac:dyDescent="0.3">
      <c r="A5" s="88"/>
      <c r="B5" s="88"/>
      <c r="C5" s="88"/>
      <c r="D5" s="88"/>
      <c r="F5" s="2" t="s">
        <v>25</v>
      </c>
    </row>
    <row r="6" spans="1:7" ht="3.75" customHeight="1" x14ac:dyDescent="0.3">
      <c r="F6" s="4"/>
    </row>
    <row r="7" spans="1:7" ht="14.25" hidden="1" customHeight="1" x14ac:dyDescent="0.3">
      <c r="E7" s="4"/>
      <c r="F7" s="4"/>
    </row>
    <row r="8" spans="1:7" ht="17.399999999999999" x14ac:dyDescent="0.3">
      <c r="A8" s="89" t="s">
        <v>42</v>
      </c>
      <c r="B8" s="89"/>
      <c r="C8" s="89"/>
      <c r="D8" s="89"/>
      <c r="E8" s="89"/>
      <c r="F8" s="89"/>
      <c r="G8" s="89"/>
    </row>
    <row r="10" spans="1:7" x14ac:dyDescent="0.3">
      <c r="B10" s="90" t="s">
        <v>26</v>
      </c>
      <c r="C10" s="90"/>
      <c r="D10" s="91"/>
      <c r="E10" s="91"/>
      <c r="F10" s="91"/>
    </row>
    <row r="11" spans="1:7" x14ac:dyDescent="0.3">
      <c r="B11" s="87" t="s">
        <v>51</v>
      </c>
      <c r="C11" s="87"/>
      <c r="D11" s="92" t="s">
        <v>54</v>
      </c>
      <c r="E11" s="92"/>
      <c r="F11" s="92"/>
    </row>
    <row r="12" spans="1:7" x14ac:dyDescent="0.3">
      <c r="B12" s="87" t="s">
        <v>27</v>
      </c>
      <c r="C12" s="87"/>
      <c r="D12" s="59"/>
      <c r="E12" s="31"/>
      <c r="F12" s="32"/>
    </row>
    <row r="13" spans="1:7" x14ac:dyDescent="0.3">
      <c r="B13" s="87" t="s">
        <v>28</v>
      </c>
      <c r="C13" s="87"/>
      <c r="D13" s="50"/>
      <c r="E13" s="93" t="s">
        <v>56</v>
      </c>
      <c r="F13" s="88"/>
    </row>
    <row r="14" spans="1:7" x14ac:dyDescent="0.3">
      <c r="B14" s="65" t="s">
        <v>29</v>
      </c>
      <c r="C14" s="51">
        <v>43903</v>
      </c>
      <c r="D14" s="6" t="s">
        <v>8</v>
      </c>
      <c r="E14" s="51">
        <v>44278</v>
      </c>
      <c r="F14" s="7"/>
    </row>
    <row r="15" spans="1:7" x14ac:dyDescent="0.3">
      <c r="B15" s="7"/>
      <c r="C15" s="7"/>
      <c r="D15" s="7"/>
      <c r="E15" s="7"/>
      <c r="F15" s="7"/>
    </row>
    <row r="16" spans="1:7" x14ac:dyDescent="0.3">
      <c r="B16" s="73" t="s">
        <v>21</v>
      </c>
      <c r="C16" s="73"/>
      <c r="D16" s="60">
        <v>43903</v>
      </c>
      <c r="E16" s="6" t="s">
        <v>8</v>
      </c>
      <c r="F16" s="51">
        <v>44278</v>
      </c>
    </row>
    <row r="17" spans="2:7" x14ac:dyDescent="0.3">
      <c r="B17" s="23"/>
      <c r="C17" s="23"/>
      <c r="D17" s="29"/>
      <c r="E17" s="24"/>
      <c r="F17" s="30"/>
      <c r="G17" s="3"/>
    </row>
    <row r="18" spans="2:7" x14ac:dyDescent="0.3">
      <c r="B18" s="1" t="s">
        <v>30</v>
      </c>
      <c r="D18" s="55" t="s">
        <v>50</v>
      </c>
      <c r="E18" s="3"/>
    </row>
    <row r="19" spans="2:7" s="3" customFormat="1" x14ac:dyDescent="0.3"/>
    <row r="20" spans="2:7" s="63" customFormat="1" ht="15.6" x14ac:dyDescent="0.3">
      <c r="B20" s="8" t="s">
        <v>31</v>
      </c>
      <c r="C20" s="8" t="s">
        <v>0</v>
      </c>
      <c r="D20" s="8" t="s">
        <v>1</v>
      </c>
      <c r="E20" s="8" t="s">
        <v>3</v>
      </c>
      <c r="F20" s="8" t="s">
        <v>43</v>
      </c>
      <c r="G20" s="8" t="s">
        <v>6</v>
      </c>
    </row>
    <row r="21" spans="2:7" s="63" customFormat="1" ht="15.6" x14ac:dyDescent="0.3">
      <c r="B21" s="8" t="s">
        <v>32</v>
      </c>
      <c r="C21" s="8"/>
      <c r="D21" s="8" t="s">
        <v>2</v>
      </c>
      <c r="E21" s="8" t="s">
        <v>4</v>
      </c>
      <c r="F21" s="8" t="s">
        <v>5</v>
      </c>
      <c r="G21" s="8" t="s">
        <v>7</v>
      </c>
    </row>
    <row r="22" spans="2:7" ht="9" customHeight="1" x14ac:dyDescent="0.3">
      <c r="B22" s="8"/>
      <c r="C22" s="9"/>
      <c r="D22" s="9"/>
      <c r="E22" s="9"/>
      <c r="F22" s="9"/>
      <c r="G22" s="8"/>
    </row>
    <row r="23" spans="2:7" ht="43.2" x14ac:dyDescent="0.3">
      <c r="B23" s="28" t="s">
        <v>33</v>
      </c>
      <c r="C23" s="56"/>
      <c r="D23" s="61">
        <v>0</v>
      </c>
      <c r="E23" s="13">
        <f>C23-D23</f>
        <v>0</v>
      </c>
      <c r="F23" s="56"/>
      <c r="G23" s="10">
        <f>IFERROR((D23+F23)/C23,0)</f>
        <v>0</v>
      </c>
    </row>
    <row r="24" spans="2:7" ht="9" customHeight="1" x14ac:dyDescent="0.3">
      <c r="B24" s="11"/>
      <c r="C24" s="12"/>
      <c r="D24" s="12"/>
      <c r="E24" s="12"/>
      <c r="F24" s="12"/>
      <c r="G24" s="11"/>
    </row>
    <row r="25" spans="2:7" ht="28.8" x14ac:dyDescent="0.3">
      <c r="B25" s="28" t="s">
        <v>34</v>
      </c>
      <c r="C25" s="56"/>
      <c r="D25" s="61">
        <v>0</v>
      </c>
      <c r="E25" s="13">
        <f>C25-D25</f>
        <v>0</v>
      </c>
      <c r="F25" s="56"/>
      <c r="G25" s="10">
        <f>IFERROR((D25+F25)/C25,0)</f>
        <v>0</v>
      </c>
    </row>
    <row r="26" spans="2:7" ht="9" customHeight="1" x14ac:dyDescent="0.3">
      <c r="B26" s="11"/>
      <c r="C26" s="12"/>
      <c r="D26" s="12"/>
      <c r="E26" s="12"/>
      <c r="F26" s="12"/>
      <c r="G26" s="11"/>
    </row>
    <row r="27" spans="2:7" ht="43.2" x14ac:dyDescent="0.3">
      <c r="B27" s="28" t="s">
        <v>35</v>
      </c>
      <c r="C27" s="56"/>
      <c r="D27" s="61">
        <v>0</v>
      </c>
      <c r="E27" s="13">
        <f>C27-D27</f>
        <v>0</v>
      </c>
      <c r="F27" s="56"/>
      <c r="G27" s="10">
        <f>IFERROR((D27+F27)/C27,0)</f>
        <v>0</v>
      </c>
    </row>
    <row r="28" spans="2:7" ht="9" customHeight="1" x14ac:dyDescent="0.3">
      <c r="B28" s="11"/>
      <c r="C28" s="12"/>
      <c r="D28" s="12"/>
      <c r="E28" s="12"/>
      <c r="F28" s="12"/>
      <c r="G28" s="11"/>
    </row>
    <row r="29" spans="2:7" ht="28.8" x14ac:dyDescent="0.3">
      <c r="B29" s="28" t="s">
        <v>36</v>
      </c>
      <c r="C29" s="56"/>
      <c r="D29" s="61">
        <v>0</v>
      </c>
      <c r="E29" s="13">
        <f>C29-D29</f>
        <v>0</v>
      </c>
      <c r="F29" s="56"/>
      <c r="G29" s="10">
        <f>IFERROR((D29+F29)/C29,0)</f>
        <v>0</v>
      </c>
    </row>
    <row r="30" spans="2:7" ht="9" customHeight="1" x14ac:dyDescent="0.3">
      <c r="B30" s="11"/>
      <c r="C30" s="12"/>
      <c r="D30" s="12"/>
      <c r="E30" s="12"/>
      <c r="F30" s="12"/>
      <c r="G30" s="11"/>
    </row>
    <row r="31" spans="2:7" x14ac:dyDescent="0.3">
      <c r="B31" s="28" t="s">
        <v>37</v>
      </c>
      <c r="C31" s="56"/>
      <c r="D31" s="61">
        <v>0</v>
      </c>
      <c r="E31" s="13">
        <f>C31-D31</f>
        <v>0</v>
      </c>
      <c r="F31" s="56"/>
      <c r="G31" s="10">
        <f>IFERROR((D31+F31)/C31,0)</f>
        <v>0</v>
      </c>
    </row>
    <row r="32" spans="2:7" ht="9" customHeight="1" x14ac:dyDescent="0.3">
      <c r="B32" s="11"/>
      <c r="C32" s="12"/>
      <c r="D32" s="12"/>
      <c r="E32" s="12"/>
      <c r="F32" s="12"/>
      <c r="G32" s="11"/>
    </row>
    <row r="33" spans="2:7" ht="43.2" x14ac:dyDescent="0.3">
      <c r="B33" s="28" t="s">
        <v>38</v>
      </c>
      <c r="C33" s="56"/>
      <c r="D33" s="61">
        <v>0</v>
      </c>
      <c r="E33" s="13">
        <f>C33-D33</f>
        <v>0</v>
      </c>
      <c r="F33" s="56"/>
      <c r="G33" s="10">
        <f>IFERROR((D33+F33)/C33,0)</f>
        <v>0</v>
      </c>
    </row>
    <row r="34" spans="2:7" ht="9" customHeight="1" x14ac:dyDescent="0.3">
      <c r="B34" s="11"/>
      <c r="C34" s="12"/>
      <c r="D34" s="12"/>
      <c r="E34" s="12"/>
      <c r="F34" s="12"/>
      <c r="G34" s="11"/>
    </row>
    <row r="35" spans="2:7" x14ac:dyDescent="0.3">
      <c r="B35" s="42" t="s">
        <v>39</v>
      </c>
      <c r="C35" s="62"/>
      <c r="D35" s="61">
        <v>0</v>
      </c>
      <c r="E35" s="13">
        <f>C35-D35</f>
        <v>0</v>
      </c>
      <c r="F35" s="56"/>
      <c r="G35" s="10">
        <f>IFERROR((D35+F35)/C35,0)</f>
        <v>0</v>
      </c>
    </row>
    <row r="36" spans="2:7" x14ac:dyDescent="0.3">
      <c r="B36" s="41"/>
      <c r="C36" s="47"/>
      <c r="D36" s="48"/>
      <c r="E36" s="48"/>
      <c r="F36" s="48"/>
      <c r="G36" s="20"/>
    </row>
    <row r="37" spans="2:7" ht="43.2" x14ac:dyDescent="0.3">
      <c r="B37" s="42" t="s">
        <v>55</v>
      </c>
      <c r="C37" s="56"/>
      <c r="D37" s="61">
        <v>0</v>
      </c>
      <c r="E37" s="13">
        <f>C37-D37</f>
        <v>0</v>
      </c>
      <c r="F37" s="56"/>
      <c r="G37" s="10">
        <f>IFERROR((D37+F37)/C37,0)</f>
        <v>0</v>
      </c>
    </row>
    <row r="38" spans="2:7" ht="9" customHeight="1" x14ac:dyDescent="0.3">
      <c r="B38" s="11"/>
      <c r="C38" s="12"/>
      <c r="D38" s="12"/>
      <c r="E38" s="12"/>
      <c r="F38" s="12"/>
      <c r="G38" s="11"/>
    </row>
    <row r="39" spans="2:7" ht="28.8" x14ac:dyDescent="0.3">
      <c r="B39" s="28" t="s">
        <v>40</v>
      </c>
      <c r="C39" s="56"/>
      <c r="D39" s="61">
        <v>0</v>
      </c>
      <c r="E39" s="13">
        <f>C39-D39</f>
        <v>0</v>
      </c>
      <c r="F39" s="56"/>
      <c r="G39" s="10">
        <f>IFERROR((D39+F39)/C39,0)</f>
        <v>0</v>
      </c>
    </row>
    <row r="40" spans="2:7" ht="9" customHeight="1" x14ac:dyDescent="0.3">
      <c r="B40" s="11"/>
      <c r="C40" s="12"/>
      <c r="D40" s="12"/>
      <c r="E40" s="12"/>
      <c r="F40" s="12"/>
      <c r="G40" s="11"/>
    </row>
    <row r="41" spans="2:7" ht="28.8" x14ac:dyDescent="0.3">
      <c r="B41" s="28" t="s">
        <v>41</v>
      </c>
      <c r="C41" s="56"/>
      <c r="D41" s="61">
        <v>0</v>
      </c>
      <c r="E41" s="13">
        <f>C41-D41</f>
        <v>0</v>
      </c>
      <c r="F41" s="56"/>
      <c r="G41" s="10">
        <f>IFERROR((D41+F41)/C41,0)</f>
        <v>0</v>
      </c>
    </row>
    <row r="42" spans="2:7" ht="9" customHeight="1" x14ac:dyDescent="0.3">
      <c r="B42" s="11"/>
      <c r="C42" s="12"/>
      <c r="D42" s="12"/>
      <c r="E42" s="12"/>
      <c r="F42" s="12"/>
      <c r="G42" s="11"/>
    </row>
    <row r="43" spans="2:7" ht="9" customHeight="1" x14ac:dyDescent="0.3">
      <c r="B43" s="11"/>
      <c r="C43" s="12"/>
      <c r="D43" s="12"/>
      <c r="E43" s="12"/>
      <c r="F43" s="12"/>
      <c r="G43" s="11"/>
    </row>
    <row r="44" spans="2:7" x14ac:dyDescent="0.3">
      <c r="B44" s="21"/>
      <c r="C44" s="13">
        <f>SUM(C23:C43)</f>
        <v>0</v>
      </c>
      <c r="D44" s="13">
        <f>SUM(D23:D43)</f>
        <v>0</v>
      </c>
      <c r="E44" s="13">
        <f>SUM(E23:E43)</f>
        <v>0</v>
      </c>
      <c r="F44" s="13">
        <f>SUM(F23:F43)</f>
        <v>0</v>
      </c>
      <c r="G44" s="10">
        <f>IFERROR((D44+F44)/C44,0)</f>
        <v>0</v>
      </c>
    </row>
    <row r="45" spans="2:7" ht="16.2" thickBot="1" x14ac:dyDescent="0.35">
      <c r="B45" s="14"/>
      <c r="C45" s="14"/>
      <c r="D45" s="14"/>
      <c r="E45" s="14"/>
      <c r="F45" s="15"/>
    </row>
    <row r="46" spans="2:7" ht="30" customHeight="1" thickTop="1" thickBot="1" x14ac:dyDescent="0.35">
      <c r="B46" s="16"/>
      <c r="C46" s="74" t="s">
        <v>9</v>
      </c>
      <c r="D46" s="75"/>
      <c r="E46" s="75"/>
      <c r="F46" s="17">
        <f>F44</f>
        <v>0</v>
      </c>
      <c r="G46" s="18"/>
    </row>
    <row r="47" spans="2:7" ht="16.2" thickTop="1" x14ac:dyDescent="0.3">
      <c r="B47" s="14"/>
      <c r="C47" s="14"/>
      <c r="D47" s="14"/>
      <c r="E47" s="14"/>
      <c r="F47" s="15"/>
    </row>
    <row r="48" spans="2:7" x14ac:dyDescent="0.3">
      <c r="C48" s="64"/>
      <c r="D48" s="64"/>
      <c r="E48" s="64"/>
    </row>
    <row r="49" spans="1:7" x14ac:dyDescent="0.3">
      <c r="A49" s="76" t="s">
        <v>20</v>
      </c>
      <c r="B49" s="76"/>
      <c r="C49" s="76"/>
      <c r="D49" s="76"/>
      <c r="E49" s="76"/>
      <c r="F49" s="76"/>
      <c r="G49" s="55" t="s">
        <v>53</v>
      </c>
    </row>
    <row r="50" spans="1:7" ht="15" thickBot="1" x14ac:dyDescent="0.35">
      <c r="C50" s="64"/>
      <c r="D50" s="64"/>
      <c r="E50" s="64"/>
    </row>
    <row r="51" spans="1:7" ht="15" customHeight="1" x14ac:dyDescent="0.3">
      <c r="A51" s="77" t="s">
        <v>44</v>
      </c>
      <c r="B51" s="78"/>
      <c r="C51" s="78"/>
      <c r="D51" s="78"/>
      <c r="E51" s="78"/>
      <c r="F51" s="78"/>
      <c r="G51" s="79"/>
    </row>
    <row r="52" spans="1:7" x14ac:dyDescent="0.3">
      <c r="A52" s="80"/>
      <c r="B52" s="81"/>
      <c r="C52" s="81"/>
      <c r="D52" s="81"/>
      <c r="E52" s="81"/>
      <c r="F52" s="81"/>
      <c r="G52" s="82"/>
    </row>
    <row r="53" spans="1:7" x14ac:dyDescent="0.3">
      <c r="A53" s="80"/>
      <c r="B53" s="81"/>
      <c r="C53" s="81"/>
      <c r="D53" s="81"/>
      <c r="E53" s="81"/>
      <c r="F53" s="81"/>
      <c r="G53" s="82"/>
    </row>
    <row r="54" spans="1:7" ht="22.5" customHeight="1" thickBot="1" x14ac:dyDescent="0.35">
      <c r="A54" s="83"/>
      <c r="B54" s="84"/>
      <c r="C54" s="84"/>
      <c r="D54" s="84"/>
      <c r="E54" s="84"/>
      <c r="F54" s="84"/>
      <c r="G54" s="85"/>
    </row>
    <row r="55" spans="1:7" ht="22.5" customHeight="1" x14ac:dyDescent="0.3">
      <c r="A55" s="37"/>
      <c r="B55" s="37"/>
      <c r="C55" s="37"/>
      <c r="D55" s="37"/>
      <c r="E55" s="37"/>
      <c r="F55" s="37"/>
      <c r="G55" s="37"/>
    </row>
    <row r="56" spans="1:7" ht="22.5" customHeight="1" x14ac:dyDescent="0.3">
      <c r="A56" s="37"/>
      <c r="B56" s="37"/>
      <c r="C56" s="37"/>
      <c r="D56" s="37"/>
      <c r="E56" s="37"/>
      <c r="F56" s="37"/>
      <c r="G56" s="37"/>
    </row>
    <row r="57" spans="1:7" ht="22.5" customHeight="1" x14ac:dyDescent="0.3">
      <c r="A57" s="37"/>
      <c r="B57" s="37"/>
      <c r="C57" s="37"/>
      <c r="D57" s="37"/>
      <c r="E57" s="37"/>
      <c r="F57" s="37"/>
      <c r="G57" s="37"/>
    </row>
    <row r="58" spans="1:7" ht="22.5" customHeight="1" x14ac:dyDescent="0.3">
      <c r="A58" s="37"/>
      <c r="B58" s="37"/>
      <c r="C58" s="37"/>
      <c r="D58" s="37"/>
      <c r="E58" s="37"/>
      <c r="F58" s="37"/>
      <c r="G58" s="37"/>
    </row>
    <row r="59" spans="1:7" x14ac:dyDescent="0.3">
      <c r="A59" s="22" t="s">
        <v>10</v>
      </c>
      <c r="B59" s="86"/>
      <c r="C59" s="86"/>
      <c r="D59" s="86"/>
      <c r="E59" s="86"/>
      <c r="F59" s="86"/>
      <c r="G59" s="22"/>
    </row>
    <row r="60" spans="1:7" x14ac:dyDescent="0.3">
      <c r="A60" s="1" t="s">
        <v>45</v>
      </c>
      <c r="E60" s="1" t="s">
        <v>11</v>
      </c>
      <c r="G60" s="1" t="s">
        <v>12</v>
      </c>
    </row>
    <row r="62" spans="1:7" x14ac:dyDescent="0.3">
      <c r="A62" s="67"/>
      <c r="B62" s="67"/>
      <c r="C62" s="67"/>
      <c r="D62" s="67"/>
      <c r="E62" s="67"/>
      <c r="F62" s="67"/>
      <c r="G62" s="58"/>
    </row>
    <row r="63" spans="1:7" x14ac:dyDescent="0.3">
      <c r="A63" s="1" t="s">
        <v>13</v>
      </c>
      <c r="D63" s="1" t="s">
        <v>14</v>
      </c>
      <c r="G63" s="1" t="s">
        <v>15</v>
      </c>
    </row>
    <row r="65" spans="1:7" ht="31.5" customHeight="1" thickBot="1" x14ac:dyDescent="0.35">
      <c r="A65" s="68" t="s">
        <v>49</v>
      </c>
      <c r="B65" s="69"/>
      <c r="C65" s="69"/>
      <c r="D65" s="69"/>
      <c r="E65" s="69"/>
      <c r="F65" s="69"/>
      <c r="G65" s="70"/>
    </row>
    <row r="67" spans="1:7" ht="15" thickBot="1" x14ac:dyDescent="0.35">
      <c r="A67" s="71" t="s">
        <v>19</v>
      </c>
      <c r="B67" s="72"/>
      <c r="C67" s="72"/>
      <c r="D67" s="72"/>
      <c r="E67" s="72"/>
      <c r="F67" s="72"/>
      <c r="G67" s="72"/>
    </row>
    <row r="68" spans="1:7" s="19" customFormat="1" ht="29.25" customHeight="1" x14ac:dyDescent="0.3">
      <c r="A68" s="25" t="s">
        <v>17</v>
      </c>
      <c r="B68" s="26" t="s">
        <v>18</v>
      </c>
      <c r="C68" s="26" t="s">
        <v>16</v>
      </c>
      <c r="D68" s="26" t="s">
        <v>48</v>
      </c>
      <c r="E68" s="26" t="s">
        <v>46</v>
      </c>
      <c r="F68" s="26" t="s">
        <v>47</v>
      </c>
      <c r="G68" s="27"/>
    </row>
    <row r="69" spans="1:7" ht="29.25" customHeight="1" x14ac:dyDescent="0.3">
      <c r="A69" s="33">
        <v>22005</v>
      </c>
      <c r="B69" s="34">
        <v>5100013000</v>
      </c>
      <c r="C69" s="34">
        <v>49730</v>
      </c>
      <c r="D69" s="38">
        <v>550285</v>
      </c>
      <c r="E69" s="38">
        <v>51682221</v>
      </c>
      <c r="F69" s="43">
        <f>F46-F37</f>
        <v>0</v>
      </c>
      <c r="G69" s="44" t="s">
        <v>52</v>
      </c>
    </row>
    <row r="70" spans="1:7" ht="29.25" customHeight="1" thickBot="1" x14ac:dyDescent="0.35">
      <c r="A70" s="35">
        <v>22005</v>
      </c>
      <c r="B70" s="36">
        <v>5100013000</v>
      </c>
      <c r="C70" s="36">
        <v>49730</v>
      </c>
      <c r="D70" s="39">
        <v>522216</v>
      </c>
      <c r="E70" s="39">
        <v>51682221</v>
      </c>
      <c r="F70" s="45">
        <f>F37</f>
        <v>0</v>
      </c>
      <c r="G70" s="46" t="s">
        <v>52</v>
      </c>
    </row>
  </sheetData>
  <sheetProtection algorithmName="SHA-512" hashValue="1VgUAwhJ2nokXyhPL594xsLQ91cE4z2FgQuZSf11KN67qjpkzEUBjGd0tswmcAs55yFnnFEWHzrA5Xh1dMbhIA==" saltValue="NVtsC6l7uIaj5DUU6EypSQ==" spinCount="100000" sheet="1" selectLockedCells="1"/>
  <mergeCells count="19">
    <mergeCell ref="B11:C11"/>
    <mergeCell ref="B13:C13"/>
    <mergeCell ref="A2:D5"/>
    <mergeCell ref="A8:G8"/>
    <mergeCell ref="B10:C10"/>
    <mergeCell ref="B12:C12"/>
    <mergeCell ref="D10:F10"/>
    <mergeCell ref="D11:F11"/>
    <mergeCell ref="E13:F13"/>
    <mergeCell ref="D62:F62"/>
    <mergeCell ref="A65:G65"/>
    <mergeCell ref="A67:G67"/>
    <mergeCell ref="B16:C16"/>
    <mergeCell ref="C46:E46"/>
    <mergeCell ref="A49:F49"/>
    <mergeCell ref="A51:G54"/>
    <mergeCell ref="B59:D59"/>
    <mergeCell ref="E59:F59"/>
    <mergeCell ref="A62:C62"/>
  </mergeCells>
  <dataValidations count="1">
    <dataValidation type="list" allowBlank="1" showInputMessage="1" showErrorMessage="1" sqref="G49 D18" xr:uid="{00000000-0002-0000-0100-000000000000}">
      <formula1>"YES,NO"</formula1>
    </dataValidation>
  </dataValidations>
  <pageMargins left="0.7" right="0.7" top="0.75" bottom="0.75" header="0.3" footer="0.3"/>
  <pageSetup scale="68" orientation="portrait" r:id="rId1"/>
  <rowBreaks count="1" manualBreakCount="1">
    <brk id="55"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G70"/>
  <sheetViews>
    <sheetView zoomScaleNormal="100" workbookViewId="0">
      <selection activeCell="A8" sqref="A8:G8"/>
    </sheetView>
  </sheetViews>
  <sheetFormatPr defaultColWidth="9.21875" defaultRowHeight="14.4" x14ac:dyDescent="0.3"/>
  <cols>
    <col min="1" max="1" width="8.77734375" style="1" customWidth="1"/>
    <col min="2" max="2" width="19.5546875" style="1" customWidth="1"/>
    <col min="3" max="3" width="18.77734375" style="1" bestFit="1" customWidth="1"/>
    <col min="4" max="4" width="18" style="1" customWidth="1"/>
    <col min="5" max="5" width="18.77734375" style="1" bestFit="1" customWidth="1"/>
    <col min="6" max="6" width="26.21875" style="1" bestFit="1" customWidth="1"/>
    <col min="7" max="7" width="19.5546875" style="1" bestFit="1" customWidth="1"/>
    <col min="8" max="16384" width="9.21875" style="1"/>
  </cols>
  <sheetData>
    <row r="2" spans="1:7" ht="18" x14ac:dyDescent="0.3">
      <c r="A2" s="88"/>
      <c r="B2" s="88"/>
      <c r="C2" s="88"/>
      <c r="D2" s="88"/>
      <c r="F2" s="2" t="s">
        <v>22</v>
      </c>
    </row>
    <row r="3" spans="1:7" ht="18" x14ac:dyDescent="0.3">
      <c r="A3" s="88"/>
      <c r="B3" s="88"/>
      <c r="C3" s="88"/>
      <c r="D3" s="88"/>
      <c r="F3" s="2" t="s">
        <v>23</v>
      </c>
    </row>
    <row r="4" spans="1:7" ht="18" x14ac:dyDescent="0.3">
      <c r="A4" s="88"/>
      <c r="B4" s="88"/>
      <c r="C4" s="88"/>
      <c r="D4" s="88"/>
      <c r="F4" s="2" t="s">
        <v>24</v>
      </c>
    </row>
    <row r="5" spans="1:7" ht="18" x14ac:dyDescent="0.3">
      <c r="A5" s="88"/>
      <c r="B5" s="88"/>
      <c r="C5" s="88"/>
      <c r="D5" s="88"/>
      <c r="F5" s="2" t="s">
        <v>25</v>
      </c>
    </row>
    <row r="6" spans="1:7" ht="3.75" customHeight="1" x14ac:dyDescent="0.3">
      <c r="F6" s="4"/>
    </row>
    <row r="7" spans="1:7" ht="14.25" hidden="1" customHeight="1" x14ac:dyDescent="0.3">
      <c r="E7" s="4"/>
      <c r="F7" s="4"/>
    </row>
    <row r="8" spans="1:7" ht="17.399999999999999" x14ac:dyDescent="0.3">
      <c r="A8" s="89" t="s">
        <v>42</v>
      </c>
      <c r="B8" s="89"/>
      <c r="C8" s="89"/>
      <c r="D8" s="89"/>
      <c r="E8" s="89"/>
      <c r="F8" s="89"/>
      <c r="G8" s="89"/>
    </row>
    <row r="10" spans="1:7" x14ac:dyDescent="0.3">
      <c r="B10" s="90" t="s">
        <v>26</v>
      </c>
      <c r="C10" s="90"/>
      <c r="D10" s="94">
        <f>'3_13_20 through 3_23_21'!D10</f>
        <v>0</v>
      </c>
      <c r="E10" s="94"/>
      <c r="F10" s="94"/>
    </row>
    <row r="11" spans="1:7" x14ac:dyDescent="0.3">
      <c r="B11" s="87" t="s">
        <v>51</v>
      </c>
      <c r="C11" s="87"/>
      <c r="D11" s="92" t="s">
        <v>54</v>
      </c>
      <c r="E11" s="92"/>
      <c r="F11" s="92"/>
    </row>
    <row r="12" spans="1:7" x14ac:dyDescent="0.3">
      <c r="B12" s="87" t="s">
        <v>27</v>
      </c>
      <c r="C12" s="87"/>
      <c r="D12" s="66">
        <f>'3_13_20 through 3_23_21'!D12</f>
        <v>0</v>
      </c>
      <c r="E12" s="5"/>
      <c r="F12" s="40"/>
    </row>
    <row r="13" spans="1:7" x14ac:dyDescent="0.3">
      <c r="B13" s="87" t="s">
        <v>28</v>
      </c>
      <c r="C13" s="87"/>
      <c r="D13" s="50"/>
      <c r="E13" s="87" t="s">
        <v>56</v>
      </c>
      <c r="F13" s="95"/>
    </row>
    <row r="14" spans="1:7" x14ac:dyDescent="0.3">
      <c r="B14" s="65" t="s">
        <v>29</v>
      </c>
      <c r="C14" s="51">
        <v>43903</v>
      </c>
      <c r="D14" s="6" t="s">
        <v>8</v>
      </c>
      <c r="E14" s="52">
        <v>45199</v>
      </c>
      <c r="F14" s="7"/>
    </row>
    <row r="15" spans="1:7" x14ac:dyDescent="0.3">
      <c r="B15" s="7"/>
      <c r="C15" s="7"/>
      <c r="D15" s="7"/>
      <c r="E15" s="7"/>
      <c r="F15" s="7"/>
    </row>
    <row r="16" spans="1:7" x14ac:dyDescent="0.3">
      <c r="B16" s="73" t="s">
        <v>21</v>
      </c>
      <c r="C16" s="73"/>
      <c r="D16" s="54"/>
      <c r="E16" s="6" t="s">
        <v>8</v>
      </c>
      <c r="F16" s="53"/>
    </row>
    <row r="17" spans="2:7" x14ac:dyDescent="0.3">
      <c r="B17" s="23"/>
      <c r="C17" s="23"/>
      <c r="D17" s="29"/>
      <c r="E17" s="24"/>
      <c r="F17" s="30"/>
      <c r="G17" s="3"/>
    </row>
    <row r="18" spans="2:7" x14ac:dyDescent="0.3">
      <c r="B18" s="1" t="s">
        <v>30</v>
      </c>
      <c r="D18" s="55" t="s">
        <v>50</v>
      </c>
      <c r="E18" s="3"/>
    </row>
    <row r="19" spans="2:7" s="3" customFormat="1" x14ac:dyDescent="0.3"/>
    <row r="20" spans="2:7" s="63" customFormat="1" ht="15.6" x14ac:dyDescent="0.3">
      <c r="B20" s="8" t="s">
        <v>31</v>
      </c>
      <c r="C20" s="8" t="s">
        <v>0</v>
      </c>
      <c r="D20" s="8" t="s">
        <v>1</v>
      </c>
      <c r="E20" s="8" t="s">
        <v>3</v>
      </c>
      <c r="F20" s="8" t="s">
        <v>43</v>
      </c>
      <c r="G20" s="8" t="s">
        <v>6</v>
      </c>
    </row>
    <row r="21" spans="2:7" s="63" customFormat="1" ht="15.6" x14ac:dyDescent="0.3">
      <c r="B21" s="8" t="s">
        <v>32</v>
      </c>
      <c r="C21" s="8"/>
      <c r="D21" s="8" t="s">
        <v>2</v>
      </c>
      <c r="E21" s="8" t="s">
        <v>4</v>
      </c>
      <c r="F21" s="8" t="s">
        <v>5</v>
      </c>
      <c r="G21" s="8" t="s">
        <v>7</v>
      </c>
    </row>
    <row r="22" spans="2:7" ht="9" customHeight="1" x14ac:dyDescent="0.3">
      <c r="B22" s="8"/>
      <c r="C22" s="9"/>
      <c r="D22" s="9"/>
      <c r="E22" s="9"/>
      <c r="F22" s="9"/>
      <c r="G22" s="8"/>
    </row>
    <row r="23" spans="2:7" ht="43.2" x14ac:dyDescent="0.3">
      <c r="B23" s="28" t="s">
        <v>33</v>
      </c>
      <c r="C23" s="56"/>
      <c r="D23" s="56"/>
      <c r="E23" s="13">
        <f>C23-D23</f>
        <v>0</v>
      </c>
      <c r="F23" s="56"/>
      <c r="G23" s="10">
        <f>IFERROR((D23+F23)/C23,0)</f>
        <v>0</v>
      </c>
    </row>
    <row r="24" spans="2:7" ht="9" customHeight="1" x14ac:dyDescent="0.3">
      <c r="B24" s="11"/>
      <c r="C24" s="12"/>
      <c r="D24" s="12"/>
      <c r="E24" s="12"/>
      <c r="F24" s="12"/>
      <c r="G24" s="11"/>
    </row>
    <row r="25" spans="2:7" ht="28.8" x14ac:dyDescent="0.3">
      <c r="B25" s="28" t="s">
        <v>34</v>
      </c>
      <c r="C25" s="56"/>
      <c r="D25" s="56"/>
      <c r="E25" s="13">
        <f>C25-D25</f>
        <v>0</v>
      </c>
      <c r="F25" s="56"/>
      <c r="G25" s="10">
        <f>IFERROR((D25+F25)/C25,0)</f>
        <v>0</v>
      </c>
    </row>
    <row r="26" spans="2:7" ht="9" customHeight="1" x14ac:dyDescent="0.3">
      <c r="B26" s="11"/>
      <c r="C26" s="12"/>
      <c r="D26" s="12"/>
      <c r="E26" s="12"/>
      <c r="F26" s="12"/>
      <c r="G26" s="11"/>
    </row>
    <row r="27" spans="2:7" ht="43.2" x14ac:dyDescent="0.3">
      <c r="B27" s="28" t="s">
        <v>35</v>
      </c>
      <c r="C27" s="56"/>
      <c r="D27" s="56"/>
      <c r="E27" s="13">
        <f>C27-D27</f>
        <v>0</v>
      </c>
      <c r="F27" s="56"/>
      <c r="G27" s="10">
        <f>IFERROR((D27+F27)/C27,0)</f>
        <v>0</v>
      </c>
    </row>
    <row r="28" spans="2:7" ht="9" customHeight="1" x14ac:dyDescent="0.3">
      <c r="B28" s="11"/>
      <c r="C28" s="12"/>
      <c r="D28" s="12"/>
      <c r="E28" s="12"/>
      <c r="F28" s="12"/>
      <c r="G28" s="11"/>
    </row>
    <row r="29" spans="2:7" ht="43.2" x14ac:dyDescent="0.3">
      <c r="B29" s="28" t="s">
        <v>36</v>
      </c>
      <c r="C29" s="56"/>
      <c r="D29" s="56"/>
      <c r="E29" s="13">
        <f>C29-D29</f>
        <v>0</v>
      </c>
      <c r="F29" s="56"/>
      <c r="G29" s="10">
        <f>IFERROR((D29+F29)/C29,0)</f>
        <v>0</v>
      </c>
    </row>
    <row r="30" spans="2:7" ht="9" customHeight="1" x14ac:dyDescent="0.3">
      <c r="B30" s="11"/>
      <c r="C30" s="12"/>
      <c r="D30" s="12"/>
      <c r="E30" s="12"/>
      <c r="F30" s="12"/>
      <c r="G30" s="11"/>
    </row>
    <row r="31" spans="2:7" x14ac:dyDescent="0.3">
      <c r="B31" s="28" t="s">
        <v>37</v>
      </c>
      <c r="C31" s="56"/>
      <c r="D31" s="56"/>
      <c r="E31" s="13">
        <f>C31-D31</f>
        <v>0</v>
      </c>
      <c r="F31" s="56"/>
      <c r="G31" s="10">
        <f>IFERROR((D31+F31)/C31,0)</f>
        <v>0</v>
      </c>
    </row>
    <row r="32" spans="2:7" ht="9" customHeight="1" x14ac:dyDescent="0.3">
      <c r="B32" s="11"/>
      <c r="C32" s="12"/>
      <c r="D32" s="12"/>
      <c r="E32" s="12"/>
      <c r="F32" s="12"/>
      <c r="G32" s="11"/>
    </row>
    <row r="33" spans="2:7" ht="43.2" x14ac:dyDescent="0.3">
      <c r="B33" s="28" t="s">
        <v>38</v>
      </c>
      <c r="C33" s="56"/>
      <c r="D33" s="56"/>
      <c r="E33" s="13">
        <f>C33-D33</f>
        <v>0</v>
      </c>
      <c r="F33" s="56"/>
      <c r="G33" s="10">
        <f>IFERROR((D33+F33)/C33,0)</f>
        <v>0</v>
      </c>
    </row>
    <row r="34" spans="2:7" ht="9" customHeight="1" x14ac:dyDescent="0.3">
      <c r="B34" s="11"/>
      <c r="C34" s="12"/>
      <c r="D34" s="12"/>
      <c r="E34" s="12"/>
      <c r="F34" s="12"/>
      <c r="G34" s="11"/>
    </row>
    <row r="35" spans="2:7" ht="28.8" x14ac:dyDescent="0.3">
      <c r="B35" s="28" t="s">
        <v>39</v>
      </c>
      <c r="C35" s="56"/>
      <c r="D35" s="56"/>
      <c r="E35" s="13">
        <f>C35-D35</f>
        <v>0</v>
      </c>
      <c r="F35" s="56"/>
      <c r="G35" s="10">
        <f>IFERROR((D35+F35)/C35,0)</f>
        <v>0</v>
      </c>
    </row>
    <row r="36" spans="2:7" ht="9" customHeight="1" x14ac:dyDescent="0.3">
      <c r="B36" s="41"/>
      <c r="C36" s="49"/>
      <c r="D36" s="49"/>
      <c r="E36" s="49"/>
      <c r="F36" s="57"/>
      <c r="G36" s="20"/>
    </row>
    <row r="37" spans="2:7" ht="57.6" x14ac:dyDescent="0.3">
      <c r="B37" s="28" t="s">
        <v>57</v>
      </c>
      <c r="C37" s="56"/>
      <c r="D37" s="56"/>
      <c r="E37" s="13">
        <f>C37-D37</f>
        <v>0</v>
      </c>
      <c r="F37" s="56"/>
      <c r="G37" s="10">
        <f>IFERROR((D37+F37)/C37,0)</f>
        <v>0</v>
      </c>
    </row>
    <row r="38" spans="2:7" ht="9" customHeight="1" x14ac:dyDescent="0.3">
      <c r="B38" s="11"/>
      <c r="C38" s="12"/>
      <c r="D38" s="12"/>
      <c r="E38" s="12"/>
      <c r="F38" s="12"/>
      <c r="G38" s="11"/>
    </row>
    <row r="39" spans="2:7" ht="28.8" x14ac:dyDescent="0.3">
      <c r="B39" s="28" t="s">
        <v>40</v>
      </c>
      <c r="C39" s="56"/>
      <c r="D39" s="56"/>
      <c r="E39" s="13">
        <f>C39-D39</f>
        <v>0</v>
      </c>
      <c r="F39" s="56"/>
      <c r="G39" s="10">
        <f>IFERROR((D39+F39)/C39,0)</f>
        <v>0</v>
      </c>
    </row>
    <row r="40" spans="2:7" ht="9" customHeight="1" x14ac:dyDescent="0.3">
      <c r="B40" s="11"/>
      <c r="C40" s="12"/>
      <c r="D40" s="12"/>
      <c r="E40" s="12"/>
      <c r="F40" s="12"/>
      <c r="G40" s="11"/>
    </row>
    <row r="41" spans="2:7" ht="28.8" x14ac:dyDescent="0.3">
      <c r="B41" s="28" t="s">
        <v>41</v>
      </c>
      <c r="C41" s="56"/>
      <c r="D41" s="56"/>
      <c r="E41" s="13">
        <f>C41-D41</f>
        <v>0</v>
      </c>
      <c r="F41" s="56"/>
      <c r="G41" s="10">
        <f>IFERROR((D41+F41)/C41,0)</f>
        <v>0</v>
      </c>
    </row>
    <row r="42" spans="2:7" ht="9" customHeight="1" x14ac:dyDescent="0.3">
      <c r="B42" s="11"/>
      <c r="C42" s="12"/>
      <c r="D42" s="12"/>
      <c r="E42" s="12"/>
      <c r="F42" s="12"/>
      <c r="G42" s="11"/>
    </row>
    <row r="43" spans="2:7" ht="9" customHeight="1" x14ac:dyDescent="0.3">
      <c r="B43" s="11"/>
      <c r="C43" s="12"/>
      <c r="D43" s="12"/>
      <c r="E43" s="12"/>
      <c r="F43" s="12"/>
      <c r="G43" s="11"/>
    </row>
    <row r="44" spans="2:7" x14ac:dyDescent="0.3">
      <c r="B44" s="21"/>
      <c r="C44" s="13">
        <f>SUM(C23:C43)</f>
        <v>0</v>
      </c>
      <c r="D44" s="13">
        <f>SUM(D23:D43)</f>
        <v>0</v>
      </c>
      <c r="E44" s="13">
        <f>SUM(E23:E43)</f>
        <v>0</v>
      </c>
      <c r="F44" s="13">
        <f>SUM(F23:F43)</f>
        <v>0</v>
      </c>
      <c r="G44" s="10">
        <f>IFERROR((D44+F44)/C44,0)</f>
        <v>0</v>
      </c>
    </row>
    <row r="45" spans="2:7" ht="16.2" thickBot="1" x14ac:dyDescent="0.35">
      <c r="B45" s="14"/>
      <c r="C45" s="14"/>
      <c r="D45" s="14"/>
      <c r="E45" s="14"/>
      <c r="F45" s="15"/>
    </row>
    <row r="46" spans="2:7" ht="30" customHeight="1" thickTop="1" thickBot="1" x14ac:dyDescent="0.35">
      <c r="B46" s="16"/>
      <c r="C46" s="74" t="s">
        <v>9</v>
      </c>
      <c r="D46" s="75"/>
      <c r="E46" s="75"/>
      <c r="F46" s="17">
        <f>F44</f>
        <v>0</v>
      </c>
      <c r="G46" s="18"/>
    </row>
    <row r="47" spans="2:7" ht="16.2" thickTop="1" x14ac:dyDescent="0.3">
      <c r="B47" s="14"/>
      <c r="C47" s="14"/>
      <c r="D47" s="14"/>
      <c r="E47" s="14"/>
      <c r="F47" s="15"/>
    </row>
    <row r="48" spans="2:7" x14ac:dyDescent="0.3">
      <c r="C48" s="64"/>
      <c r="D48" s="64"/>
      <c r="E48" s="64"/>
    </row>
    <row r="49" spans="1:7" x14ac:dyDescent="0.3">
      <c r="A49" s="76" t="s">
        <v>20</v>
      </c>
      <c r="B49" s="76"/>
      <c r="C49" s="76"/>
      <c r="D49" s="76"/>
      <c r="E49" s="76"/>
      <c r="F49" s="76"/>
      <c r="G49" s="55" t="s">
        <v>53</v>
      </c>
    </row>
    <row r="50" spans="1:7" ht="15" thickBot="1" x14ac:dyDescent="0.35">
      <c r="C50" s="64"/>
      <c r="D50" s="64"/>
      <c r="E50" s="64"/>
    </row>
    <row r="51" spans="1:7" ht="15" customHeight="1" x14ac:dyDescent="0.3">
      <c r="A51" s="77" t="s">
        <v>44</v>
      </c>
      <c r="B51" s="78"/>
      <c r="C51" s="78"/>
      <c r="D51" s="78"/>
      <c r="E51" s="78"/>
      <c r="F51" s="78"/>
      <c r="G51" s="79"/>
    </row>
    <row r="52" spans="1:7" x14ac:dyDescent="0.3">
      <c r="A52" s="80"/>
      <c r="B52" s="81"/>
      <c r="C52" s="81"/>
      <c r="D52" s="81"/>
      <c r="E52" s="81"/>
      <c r="F52" s="81"/>
      <c r="G52" s="82"/>
    </row>
    <row r="53" spans="1:7" x14ac:dyDescent="0.3">
      <c r="A53" s="80"/>
      <c r="B53" s="81"/>
      <c r="C53" s="81"/>
      <c r="D53" s="81"/>
      <c r="E53" s="81"/>
      <c r="F53" s="81"/>
      <c r="G53" s="82"/>
    </row>
    <row r="54" spans="1:7" ht="22.5" customHeight="1" thickBot="1" x14ac:dyDescent="0.35">
      <c r="A54" s="83"/>
      <c r="B54" s="84"/>
      <c r="C54" s="84"/>
      <c r="D54" s="84"/>
      <c r="E54" s="84"/>
      <c r="F54" s="84"/>
      <c r="G54" s="85"/>
    </row>
    <row r="55" spans="1:7" ht="22.5" customHeight="1" x14ac:dyDescent="0.3">
      <c r="A55" s="37"/>
      <c r="B55" s="37"/>
      <c r="C55" s="37"/>
      <c r="D55" s="37"/>
      <c r="E55" s="37"/>
      <c r="F55" s="37"/>
      <c r="G55" s="37"/>
    </row>
    <row r="56" spans="1:7" ht="22.5" customHeight="1" x14ac:dyDescent="0.3">
      <c r="A56" s="37"/>
      <c r="B56" s="37"/>
      <c r="C56" s="37"/>
      <c r="D56" s="37"/>
      <c r="E56" s="37"/>
      <c r="F56" s="37"/>
      <c r="G56" s="37"/>
    </row>
    <row r="57" spans="1:7" ht="22.5" customHeight="1" x14ac:dyDescent="0.3">
      <c r="A57" s="37"/>
      <c r="B57" s="37"/>
      <c r="C57" s="37"/>
      <c r="D57" s="37"/>
      <c r="E57" s="37"/>
      <c r="F57" s="37"/>
      <c r="G57" s="37"/>
    </row>
    <row r="58" spans="1:7" ht="22.5" customHeight="1" x14ac:dyDescent="0.3">
      <c r="A58" s="37"/>
      <c r="B58" s="37"/>
      <c r="C58" s="37"/>
      <c r="D58" s="37"/>
      <c r="E58" s="37"/>
      <c r="F58" s="37"/>
      <c r="G58" s="37"/>
    </row>
    <row r="59" spans="1:7" x14ac:dyDescent="0.3">
      <c r="A59" s="22" t="s">
        <v>10</v>
      </c>
      <c r="B59" s="86"/>
      <c r="C59" s="86"/>
      <c r="D59" s="86"/>
      <c r="E59" s="86"/>
      <c r="F59" s="86"/>
      <c r="G59" s="22"/>
    </row>
    <row r="60" spans="1:7" x14ac:dyDescent="0.3">
      <c r="A60" s="1" t="s">
        <v>45</v>
      </c>
      <c r="E60" s="1" t="s">
        <v>11</v>
      </c>
      <c r="G60" s="1" t="s">
        <v>12</v>
      </c>
    </row>
    <row r="62" spans="1:7" x14ac:dyDescent="0.3">
      <c r="A62" s="67"/>
      <c r="B62" s="67"/>
      <c r="C62" s="67"/>
      <c r="D62" s="67"/>
      <c r="E62" s="67"/>
      <c r="F62" s="67"/>
      <c r="G62" s="58"/>
    </row>
    <row r="63" spans="1:7" x14ac:dyDescent="0.3">
      <c r="A63" s="1" t="s">
        <v>13</v>
      </c>
      <c r="D63" s="1" t="s">
        <v>14</v>
      </c>
      <c r="G63" s="1" t="s">
        <v>15</v>
      </c>
    </row>
    <row r="65" spans="1:7" ht="31.5" customHeight="1" thickBot="1" x14ac:dyDescent="0.35">
      <c r="A65" s="68" t="s">
        <v>49</v>
      </c>
      <c r="B65" s="69"/>
      <c r="C65" s="69"/>
      <c r="D65" s="69"/>
      <c r="E65" s="69"/>
      <c r="F65" s="69"/>
      <c r="G65" s="70"/>
    </row>
    <row r="67" spans="1:7" ht="15" thickBot="1" x14ac:dyDescent="0.35">
      <c r="A67" s="71" t="s">
        <v>19</v>
      </c>
      <c r="B67" s="72"/>
      <c r="C67" s="72"/>
      <c r="D67" s="72"/>
      <c r="E67" s="72"/>
      <c r="F67" s="72"/>
      <c r="G67" s="72"/>
    </row>
    <row r="68" spans="1:7" s="19" customFormat="1" ht="29.25" customHeight="1" x14ac:dyDescent="0.3">
      <c r="A68" s="25" t="s">
        <v>17</v>
      </c>
      <c r="B68" s="26" t="s">
        <v>18</v>
      </c>
      <c r="C68" s="26" t="s">
        <v>16</v>
      </c>
      <c r="D68" s="27" t="s">
        <v>48</v>
      </c>
      <c r="E68" s="26" t="s">
        <v>46</v>
      </c>
      <c r="F68" s="26" t="s">
        <v>47</v>
      </c>
      <c r="G68" s="27"/>
    </row>
    <row r="69" spans="1:7" ht="29.25" customHeight="1" x14ac:dyDescent="0.3">
      <c r="A69" s="33">
        <v>22005</v>
      </c>
      <c r="B69" s="34">
        <v>5100013000</v>
      </c>
      <c r="C69" s="34">
        <v>49730</v>
      </c>
      <c r="D69" s="38">
        <v>550285</v>
      </c>
      <c r="E69" s="38">
        <v>51682221</v>
      </c>
      <c r="F69" s="43">
        <f>F46-F37</f>
        <v>0</v>
      </c>
      <c r="G69" s="44" t="s">
        <v>52</v>
      </c>
    </row>
    <row r="70" spans="1:7" ht="29.25" customHeight="1" thickBot="1" x14ac:dyDescent="0.35">
      <c r="A70" s="35">
        <v>22005</v>
      </c>
      <c r="B70" s="36">
        <v>5100013000</v>
      </c>
      <c r="C70" s="36">
        <v>49730</v>
      </c>
      <c r="D70" s="39">
        <v>522216</v>
      </c>
      <c r="E70" s="39">
        <v>51682121</v>
      </c>
      <c r="F70" s="45">
        <f>F37</f>
        <v>0</v>
      </c>
      <c r="G70" s="44" t="s">
        <v>52</v>
      </c>
    </row>
  </sheetData>
  <sheetProtection algorithmName="SHA-512" hashValue="XUx1o9cv091YreRk6RZn9CyjMxGvkST/4mYT1ngNiz7LHc0qjfMaVC9cK1FQmEC3ti8Ym23cbdO7lf0YcA6OMw==" saltValue="JYZExBYaZ45iR9J7ZWiD7w==" spinCount="100000" sheet="1" objects="1" scenarios="1"/>
  <mergeCells count="19">
    <mergeCell ref="A67:G67"/>
    <mergeCell ref="A62:C62"/>
    <mergeCell ref="D62:F62"/>
    <mergeCell ref="E13:F13"/>
    <mergeCell ref="A65:G65"/>
    <mergeCell ref="B59:D59"/>
    <mergeCell ref="E59:F59"/>
    <mergeCell ref="B13:C13"/>
    <mergeCell ref="B16:C16"/>
    <mergeCell ref="C46:E46"/>
    <mergeCell ref="A49:F49"/>
    <mergeCell ref="A51:G54"/>
    <mergeCell ref="A2:D5"/>
    <mergeCell ref="A8:G8"/>
    <mergeCell ref="B10:C10"/>
    <mergeCell ref="D10:F10"/>
    <mergeCell ref="B12:C12"/>
    <mergeCell ref="B11:C11"/>
    <mergeCell ref="D11:F11"/>
  </mergeCells>
  <dataValidations count="1">
    <dataValidation type="list" allowBlank="1" showInputMessage="1" showErrorMessage="1" sqref="G49 D18" xr:uid="{00000000-0002-0000-0200-000000000000}">
      <formula1>"YES,NO"</formula1>
    </dataValidation>
  </dataValidations>
  <pageMargins left="0.7" right="0.7" top="0.75" bottom="0.75" header="0.3" footer="0.3"/>
  <pageSetup scale="67" orientation="portrait" r:id="rId1"/>
  <rowBreaks count="1" manualBreakCount="1">
    <brk id="55" max="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CCC5B5FC041D742BA3715FD788C2D2B" ma:contentTypeVersion="11" ma:contentTypeDescription="Create a new document." ma:contentTypeScope="" ma:versionID="efce75b110024ea41336e1c22a0f52f4">
  <xsd:schema xmlns:xsd="http://www.w3.org/2001/XMLSchema" xmlns:xs="http://www.w3.org/2001/XMLSchema" xmlns:p="http://schemas.microsoft.com/office/2006/metadata/properties" xmlns:ns1="http://schemas.microsoft.com/sharepoint/v3" xmlns:ns2="33df27d8-4e12-429a-b3bf-f9e0680a1119" xmlns:ns3="de86ee7a-7695-4eca-bef2-c4de0ef71cc3" targetNamespace="http://schemas.microsoft.com/office/2006/metadata/properties" ma:root="true" ma:fieldsID="0e4fa79f3d58fece5d778722cfb72eb0" ns1:_="" ns2:_="" ns3:_="">
    <xsd:import namespace="http://schemas.microsoft.com/sharepoint/v3"/>
    <xsd:import namespace="33df27d8-4e12-429a-b3bf-f9e0680a1119"/>
    <xsd:import namespace="de86ee7a-7695-4eca-bef2-c4de0ef71cc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df27d8-4e12-429a-b3bf-f9e0680a11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86ee7a-7695-4eca-bef2-c4de0ef71cc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de86ee7a-7695-4eca-bef2-c4de0ef71cc3">
      <UserInfo>
        <DisplayName>Connizzo, Kate</DisplayName>
        <AccountId>17</AccountId>
        <AccountType/>
      </UserInfo>
    </SharedWithUsers>
  </documentManagement>
</p:properties>
</file>

<file path=customXml/itemProps1.xml><?xml version="1.0" encoding="utf-8"?>
<ds:datastoreItem xmlns:ds="http://schemas.openxmlformats.org/officeDocument/2006/customXml" ds:itemID="{0F399B3A-8585-498A-B326-8CB0C8F4D9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3df27d8-4e12-429a-b3bf-f9e0680a1119"/>
    <ds:schemaRef ds:uri="de86ee7a-7695-4eca-bef2-c4de0ef71c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E54F5F-1E81-4C75-ACC7-11CC5F23D070}">
  <ds:schemaRefs>
    <ds:schemaRef ds:uri="http://schemas.microsoft.com/sharepoint/v3/contenttype/forms"/>
  </ds:schemaRefs>
</ds:datastoreItem>
</file>

<file path=customXml/itemProps3.xml><?xml version="1.0" encoding="utf-8"?>
<ds:datastoreItem xmlns:ds="http://schemas.openxmlformats.org/officeDocument/2006/customXml" ds:itemID="{49D6AEE1-1690-4EEF-BD6E-4DE06CC6C9F3}">
  <ds:schemaRefs>
    <ds:schemaRef ds:uri="de86ee7a-7695-4eca-bef2-c4de0ef71cc3"/>
    <ds:schemaRef ds:uri="http://schemas.microsoft.com/office/2006/documentManagement/types"/>
    <ds:schemaRef ds:uri="http://schemas.microsoft.com/office/2006/metadata/properties"/>
    <ds:schemaRef ds:uri="http://purl.org/dc/elements/1.1/"/>
    <ds:schemaRef ds:uri="http://schemas.microsoft.com/sharepoint/v3"/>
    <ds:schemaRef ds:uri="http://schemas.openxmlformats.org/package/2006/metadata/core-properties"/>
    <ds:schemaRef ds:uri="http://schemas.microsoft.com/office/infopath/2007/PartnerControls"/>
    <ds:schemaRef ds:uri="http://purl.org/dc/terms/"/>
    <ds:schemaRef ds:uri="33df27d8-4e12-429a-b3bf-f9e0680a111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3_13_20 through 3_23_21</vt:lpstr>
      <vt:lpstr>3_24_21 through 8_23_21</vt:lpstr>
      <vt:lpstr>'3_13_20 through 3_23_21'!Print_Area</vt:lpstr>
      <vt:lpstr>'3_24_21 through 8_23_21'!Print_Area</vt:lpstr>
    </vt:vector>
  </TitlesOfParts>
  <Company>Vermont Agency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GEER EANS Expense Request</dc:title>
  <dc:creator>Vermont Agency of Education</dc:creator>
  <cp:lastModifiedBy>Kate Connizzo</cp:lastModifiedBy>
  <cp:lastPrinted>2021-03-29T18:15:47Z</cp:lastPrinted>
  <dcterms:created xsi:type="dcterms:W3CDTF">2018-06-04T13:40:27Z</dcterms:created>
  <dcterms:modified xsi:type="dcterms:W3CDTF">2021-06-22T18:03:11Z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0x010100ECCC5B5FC041D742BA3715FD788C2D2B</vt:lpwstr>
  </property>
</Properties>
</file>