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atelynconnizzo\Downloads\"/>
    </mc:Choice>
  </mc:AlternateContent>
  <xr:revisionPtr revIDLastSave="0" documentId="13_ncr:1_{B69B0CEB-7436-453F-BFBE-9E73B7D34787}" xr6:coauthVersionLast="45" xr6:coauthVersionMax="45" xr10:uidLastSave="{00000000-0000-0000-0000-000000000000}"/>
  <bookViews>
    <workbookView xWindow="-108" yWindow="-108" windowWidth="23256" windowHeight="12576" tabRatio="743" firstSheet="2" xr2:uid="{00000000-000D-0000-FFFF-FFFF00000000}"/>
  </bookViews>
  <sheets>
    <sheet name="Budget" sheetId="3" r:id="rId1"/>
    <sheet name="BudgetForm-Other" sheetId="12" state="hidden" r:id="rId2"/>
    <sheet name="Codes" sheetId="2" r:id="rId3"/>
    <sheet name="MasterList" sheetId="4" r:id="rId4"/>
    <sheet name="Sheet1" sheetId="13" state="hidden" r:id="rId5"/>
  </sheets>
  <definedNames>
    <definedName name="_xlnm._FilterDatabase" localSheetId="0" hidden="1">Budget!$C$5:$D$206</definedName>
    <definedName name="Budget1">Budget!$C$6:$I$205</definedName>
    <definedName name="_xlnm.Print_Area" localSheetId="1">'BudgetForm-Other'!$A$1:$M$32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" l="1"/>
  <c r="B31" i="2"/>
  <c r="C31" i="2" s="1"/>
  <c r="B32" i="2"/>
  <c r="C32" i="2" s="1"/>
  <c r="B33" i="2"/>
  <c r="C33" i="2" s="1"/>
  <c r="B34" i="2"/>
  <c r="C34" i="2" s="1"/>
  <c r="B35" i="2"/>
  <c r="C35" i="2" s="1"/>
  <c r="B36" i="2"/>
  <c r="C36" i="2" s="1"/>
  <c r="B37" i="2"/>
  <c r="C37" i="2" s="1"/>
  <c r="B38" i="2"/>
  <c r="C38" i="2" s="1"/>
  <c r="B39" i="2"/>
  <c r="C39" i="2" s="1"/>
  <c r="B40" i="2"/>
  <c r="C40" i="2" s="1"/>
  <c r="B41" i="2"/>
  <c r="C41" i="2" s="1"/>
  <c r="B42" i="2"/>
  <c r="C42" i="2" s="1"/>
  <c r="B43" i="2"/>
  <c r="C43" i="2" s="1"/>
  <c r="B44" i="2"/>
  <c r="C44" i="2" s="1"/>
  <c r="B45" i="2"/>
  <c r="C45" i="2" s="1"/>
  <c r="B46" i="2"/>
  <c r="C46" i="2"/>
  <c r="B47" i="2"/>
  <c r="C47" i="2" s="1"/>
  <c r="B48" i="2"/>
  <c r="C48" i="2"/>
  <c r="B49" i="2"/>
  <c r="C49" i="2" s="1"/>
  <c r="B50" i="2"/>
  <c r="C50" i="2" s="1"/>
  <c r="B51" i="2"/>
  <c r="C51" i="2" s="1"/>
  <c r="B52" i="2"/>
  <c r="C52" i="2"/>
  <c r="B53" i="2"/>
  <c r="C53" i="2" s="1"/>
  <c r="B54" i="2"/>
  <c r="C54" i="2"/>
  <c r="B55" i="2"/>
  <c r="C55" i="2" s="1"/>
  <c r="B56" i="2"/>
  <c r="C56" i="2"/>
  <c r="B57" i="2"/>
  <c r="C57" i="2" s="1"/>
  <c r="B58" i="2"/>
  <c r="C58" i="2"/>
  <c r="B59" i="2"/>
  <c r="C59" i="2" s="1"/>
  <c r="B60" i="2"/>
  <c r="C60" i="2"/>
  <c r="B61" i="2"/>
  <c r="C61" i="2" s="1"/>
  <c r="B62" i="2"/>
  <c r="C62" i="2"/>
  <c r="B63" i="2"/>
  <c r="C63" i="2" s="1"/>
  <c r="B64" i="2"/>
  <c r="C64" i="2"/>
  <c r="B65" i="2"/>
  <c r="C65" i="2" s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6" i="3"/>
  <c r="A38" i="3" l="1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31" i="12" l="1"/>
  <c r="B30" i="2"/>
  <c r="C30" i="2" s="1"/>
  <c r="B31" i="12" l="1"/>
  <c r="B64" i="12" l="1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2" i="12"/>
  <c r="S1" i="12"/>
  <c r="M7" i="12" l="1"/>
  <c r="M25" i="12"/>
  <c r="K32" i="12"/>
  <c r="I32" i="12"/>
  <c r="M13" i="12"/>
  <c r="M28" i="12"/>
  <c r="M26" i="12" l="1"/>
  <c r="M24" i="12"/>
  <c r="M27" i="12"/>
  <c r="D32" i="12"/>
  <c r="G32" i="12"/>
  <c r="M21" i="12"/>
  <c r="M19" i="12"/>
  <c r="M8" i="12"/>
  <c r="M11" i="12"/>
  <c r="H32" i="12"/>
  <c r="M30" i="12"/>
  <c r="J32" i="12"/>
  <c r="M9" i="12"/>
  <c r="M18" i="12"/>
  <c r="M14" i="12"/>
  <c r="M10" i="12"/>
  <c r="M6" i="12"/>
  <c r="M5" i="12"/>
  <c r="C32" i="12"/>
  <c r="M12" i="12"/>
  <c r="M16" i="12"/>
  <c r="M31" i="12"/>
  <c r="M22" i="12"/>
  <c r="E32" i="12"/>
  <c r="L32" i="12"/>
  <c r="M17" i="12"/>
  <c r="M15" i="12"/>
  <c r="M29" i="12"/>
  <c r="F32" i="12"/>
  <c r="M20" i="12"/>
  <c r="M23" i="12"/>
  <c r="M32" i="12" l="1"/>
  <c r="A7" i="3" l="1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I206" i="3"/>
  <c r="B5" i="2"/>
  <c r="B6" i="2"/>
  <c r="B7" i="2"/>
  <c r="B8" i="2"/>
  <c r="B9" i="2"/>
  <c r="B10" i="2"/>
  <c r="B11" i="2"/>
  <c r="B12" i="2"/>
  <c r="B13" i="2"/>
  <c r="C13" i="2" s="1"/>
  <c r="B14" i="2"/>
  <c r="B15" i="2"/>
  <c r="B16" i="2"/>
  <c r="B17" i="2"/>
  <c r="C17" i="2" s="1"/>
  <c r="B18" i="2"/>
  <c r="B19" i="2"/>
  <c r="B20" i="2"/>
  <c r="B21" i="2"/>
  <c r="B22" i="2"/>
  <c r="B23" i="2"/>
  <c r="B24" i="2"/>
  <c r="B25" i="2"/>
  <c r="C25" i="2" s="1"/>
  <c r="B26" i="2"/>
  <c r="B27" i="2"/>
  <c r="B28" i="2"/>
  <c r="B29" i="2"/>
  <c r="B6" i="3"/>
  <c r="A6" i="3"/>
  <c r="O5" i="2"/>
  <c r="O6" i="2"/>
  <c r="O7" i="2"/>
  <c r="O8" i="2"/>
  <c r="O9" i="2"/>
  <c r="O10" i="2"/>
  <c r="O11" i="2"/>
  <c r="O12" i="2"/>
  <c r="O13" i="2"/>
  <c r="O4" i="2"/>
  <c r="C21" i="2" l="1"/>
  <c r="C20" i="2"/>
  <c r="B21" i="12"/>
  <c r="C8" i="2"/>
  <c r="B9" i="12"/>
  <c r="B28" i="12"/>
  <c r="B24" i="12"/>
  <c r="B20" i="12"/>
  <c r="C15" i="2"/>
  <c r="B16" i="12"/>
  <c r="B12" i="12"/>
  <c r="B8" i="12"/>
  <c r="C24" i="2"/>
  <c r="B25" i="12"/>
  <c r="C16" i="2"/>
  <c r="B17" i="12"/>
  <c r="B27" i="12"/>
  <c r="B23" i="12"/>
  <c r="B19" i="12"/>
  <c r="C14" i="2"/>
  <c r="B15" i="12"/>
  <c r="C10" i="2"/>
  <c r="B11" i="12"/>
  <c r="C28" i="2"/>
  <c r="B29" i="12"/>
  <c r="C12" i="2"/>
  <c r="B13" i="12"/>
  <c r="C29" i="2"/>
  <c r="B30" i="12"/>
  <c r="B26" i="12"/>
  <c r="B22" i="12"/>
  <c r="B18" i="12"/>
  <c r="B14" i="12"/>
  <c r="C9" i="2"/>
  <c r="B10" i="12"/>
  <c r="B7" i="12"/>
  <c r="B6" i="12"/>
  <c r="B5" i="12"/>
  <c r="C26" i="2"/>
  <c r="C18" i="2"/>
  <c r="C19" i="2"/>
  <c r="C23" i="2"/>
  <c r="C7" i="2"/>
  <c r="C27" i="2"/>
  <c r="C22" i="2"/>
  <c r="C11" i="2"/>
  <c r="C6" i="2"/>
  <c r="C5" i="2"/>
  <c r="C4" i="2"/>
</calcChain>
</file>

<file path=xl/sharedStrings.xml><?xml version="1.0" encoding="utf-8"?>
<sst xmlns="http://schemas.openxmlformats.org/spreadsheetml/2006/main" count="180" uniqueCount="126">
  <si>
    <t>CRF LEA</t>
  </si>
  <si>
    <t>[Grantee]</t>
  </si>
  <si>
    <t>FY2021</t>
  </si>
  <si>
    <t>Function</t>
  </si>
  <si>
    <t>Object</t>
  </si>
  <si>
    <t>Function Code</t>
  </si>
  <si>
    <t>Object Code</t>
  </si>
  <si>
    <t>Description</t>
  </si>
  <si>
    <t>March-June</t>
  </si>
  <si>
    <t>July-Aug</t>
  </si>
  <si>
    <t>Sept-Dec</t>
  </si>
  <si>
    <t>Total</t>
  </si>
  <si>
    <t>Total:</t>
  </si>
  <si>
    <t>[Name of Grant Program] - Other Sources</t>
  </si>
  <si>
    <t>Function Description</t>
  </si>
  <si>
    <t>Personal Services - Salaries</t>
  </si>
  <si>
    <t>Personal Services - Employee Benefits</t>
  </si>
  <si>
    <t>Purchased Professional and Technical Services</t>
  </si>
  <si>
    <t>Purchased Property Services</t>
  </si>
  <si>
    <t>Other Purchased Services</t>
  </si>
  <si>
    <t>Supplies</t>
  </si>
  <si>
    <t>Property</t>
  </si>
  <si>
    <t>Equipment</t>
  </si>
  <si>
    <t>Debt Service and Miscellaneous</t>
  </si>
  <si>
    <t>Other Items</t>
  </si>
  <si>
    <t>[Enter Program Name]</t>
  </si>
  <si>
    <t>[Enter Grantee Name]</t>
  </si>
  <si>
    <t>&lt;--- Enter Indirect Rate for Grantee</t>
  </si>
  <si>
    <t>Choose the Function codes applicable to the Grant Program</t>
  </si>
  <si>
    <t>Dropdown choices for additional fields</t>
  </si>
  <si>
    <t>Lookup</t>
  </si>
  <si>
    <t>Funding Source</t>
  </si>
  <si>
    <t>Allocation</t>
  </si>
  <si>
    <t>Admin %</t>
  </si>
  <si>
    <t>Site</t>
  </si>
  <si>
    <t>Object Code Name</t>
  </si>
  <si>
    <t>Salaries</t>
  </si>
  <si>
    <t>Employee Benefits</t>
  </si>
  <si>
    <t>Instruction</t>
  </si>
  <si>
    <t>Attendance and Social Work Services</t>
  </si>
  <si>
    <t>Guidance Services</t>
  </si>
  <si>
    <t>Health Services</t>
  </si>
  <si>
    <t>Psychological Services</t>
  </si>
  <si>
    <t>Speech Pathology and Audiology Services</t>
  </si>
  <si>
    <t>Occupational Therapy - Related Services</t>
  </si>
  <si>
    <t>Physical Therapy - Related Services</t>
  </si>
  <si>
    <t>Visually Impaired/Vision Services</t>
  </si>
  <si>
    <t>Other Support Services - Students</t>
  </si>
  <si>
    <t>Instruction and Curriculum Development</t>
  </si>
  <si>
    <t>Instructional Staff Training</t>
  </si>
  <si>
    <t>Other Improvement of Instruction Services</t>
  </si>
  <si>
    <t>Library/Media Services</t>
  </si>
  <si>
    <t>Instruction - Related Technology</t>
  </si>
  <si>
    <t>Academic Student Assessment</t>
  </si>
  <si>
    <t>Other Support Services - Instructional Staff</t>
  </si>
  <si>
    <t>Support Service - General Administration</t>
  </si>
  <si>
    <t>Board of Education</t>
  </si>
  <si>
    <t>Support Services - School Administration</t>
  </si>
  <si>
    <t>Legal Services</t>
  </si>
  <si>
    <t>Office of the Principal</t>
  </si>
  <si>
    <t>Office of Special Ed</t>
  </si>
  <si>
    <t>2495</t>
  </si>
  <si>
    <t>Administration of Grants</t>
  </si>
  <si>
    <t>Central Services</t>
  </si>
  <si>
    <t>Personnel Services</t>
  </si>
  <si>
    <t>Administrative Technology Services</t>
  </si>
  <si>
    <t>Operation and Maintenance of Plant</t>
  </si>
  <si>
    <t>Care and Upkeep of Grounds</t>
  </si>
  <si>
    <t>Security</t>
  </si>
  <si>
    <t>Safety</t>
  </si>
  <si>
    <t>Other Operation and Maintenance of Plant</t>
  </si>
  <si>
    <t>Student Transportation</t>
  </si>
  <si>
    <t>Vehicle Operation</t>
  </si>
  <si>
    <t>Resident Students</t>
  </si>
  <si>
    <t>Transportation - Vehicle Operation</t>
  </si>
  <si>
    <t>Non-Resident Student</t>
  </si>
  <si>
    <t>Transportation -Resident Students</t>
  </si>
  <si>
    <t>Resident Tech</t>
  </si>
  <si>
    <t>Transportation -Non-Resident Student</t>
  </si>
  <si>
    <t>Non-Resident Tech</t>
  </si>
  <si>
    <t>Transportation -Resident Tech</t>
  </si>
  <si>
    <t>Field Trips (Education Related)</t>
  </si>
  <si>
    <t>Transportation -Non-Resident Tech</t>
  </si>
  <si>
    <t>Extra/Co-Curricular</t>
  </si>
  <si>
    <t>Transportation -Field Trips (Education Related)</t>
  </si>
  <si>
    <t>Monitoring Services</t>
  </si>
  <si>
    <t>Transportation -Extra/Co-Curricular</t>
  </si>
  <si>
    <t>Vehicle Servicing and Maintenance</t>
  </si>
  <si>
    <t>Transportation -Monitoring Services</t>
  </si>
  <si>
    <t>Other Student Transporation Services</t>
  </si>
  <si>
    <t>Transportation -Vehicle Servicing and Maintenance</t>
  </si>
  <si>
    <t>Other Support Services</t>
  </si>
  <si>
    <t>Transportation -Other Student Transportation Services</t>
  </si>
  <si>
    <t>Operation of Non-Instructional Services</t>
  </si>
  <si>
    <t>Food Services Operations</t>
  </si>
  <si>
    <t>Enterprise Operations</t>
  </si>
  <si>
    <t>Community Services Operations</t>
  </si>
  <si>
    <t>Debt Service - School Bus Purchase</t>
  </si>
  <si>
    <t>Facilities Acquisition and Construction</t>
  </si>
  <si>
    <t>Land Acquisition</t>
  </si>
  <si>
    <t>Land Improvement</t>
  </si>
  <si>
    <t>Architecture and Engineering</t>
  </si>
  <si>
    <t>Educational Specifications Development</t>
  </si>
  <si>
    <t>Building Acquisition and Construction</t>
  </si>
  <si>
    <t>Site Improvement</t>
  </si>
  <si>
    <t>Building Improvements</t>
  </si>
  <si>
    <t>Other Facilities Acquisition and Construction</t>
  </si>
  <si>
    <t>Debt Service</t>
  </si>
  <si>
    <t>Debt Service - Capital Construction</t>
  </si>
  <si>
    <t>Debt Service - Other</t>
  </si>
  <si>
    <t>Subgrants to Member Districts</t>
  </si>
  <si>
    <t>Amount checks built in to see if a function object was set for each row</t>
  </si>
  <si>
    <t>budget doesn’t equal all summary (fix ranges)</t>
  </si>
  <si>
    <t>play with ranges to see if the range adjusts for inserted rows</t>
  </si>
  <si>
    <t>Fix header on other sources</t>
  </si>
  <si>
    <t>adjust site range based on feedback from field</t>
  </si>
  <si>
    <t>Add row on each sheet for Grantee name</t>
  </si>
  <si>
    <t>Add a filtered subtotal</t>
  </si>
  <si>
    <t>Add sheet for summary by site broken out by source across the top with a fill in column by other.</t>
  </si>
  <si>
    <t>Admin cap (5%)</t>
  </si>
  <si>
    <t>Admin cap state is 15%</t>
  </si>
  <si>
    <t>Add indirect rate by grantee by source</t>
  </si>
  <si>
    <t>New</t>
  </si>
  <si>
    <t>fix header on budget forms to show grantee</t>
  </si>
  <si>
    <t>Add sheet for  summary by site broken out by source across the top by object code, see sheet 2 for start</t>
  </si>
  <si>
    <t>Max sites are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</si>
</sst>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 wrapText="1" indent="3"/>
    </xf>
    <xf numFmtId="0" fontId="0" fillId="0" borderId="0" xfId="0" applyAlignment="1">
      <alignment horizontal="left" vertical="center" wrapText="1" indent="3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7" fillId="4" borderId="0" xfId="0" applyFont="1" applyFill="1"/>
    <xf numFmtId="43" fontId="8" fillId="4" borderId="1" xfId="1" applyFont="1" applyFill="1" applyBorder="1"/>
    <xf numFmtId="0" fontId="8" fillId="4" borderId="1" xfId="0" applyFont="1" applyFill="1" applyBorder="1"/>
    <xf numFmtId="0" fontId="4" fillId="4" borderId="1" xfId="0" applyFont="1" applyFill="1" applyBorder="1" applyAlignment="1">
      <alignment horizontal="right" vertical="center" wrapText="1" indent="3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/>
    <xf numFmtId="0" fontId="2" fillId="4" borderId="3" xfId="0" applyFont="1" applyFill="1" applyBorder="1" applyAlignment="1">
      <alignment wrapText="1"/>
    </xf>
    <xf numFmtId="0" fontId="0" fillId="4" borderId="4" xfId="0" applyFill="1" applyBorder="1"/>
    <xf numFmtId="0" fontId="0" fillId="4" borderId="2" xfId="0" applyFill="1" applyBorder="1" applyAlignment="1">
      <alignment horizontal="left" wrapText="1" indent="3"/>
    </xf>
    <xf numFmtId="0" fontId="0" fillId="0" borderId="0" xfId="0"/>
    <xf numFmtId="0" fontId="3" fillId="3" borderId="1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right" wrapText="1"/>
    </xf>
    <xf numFmtId="43" fontId="7" fillId="4" borderId="1" xfId="0" applyNumberFormat="1" applyFont="1" applyFill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wrapText="1"/>
    </xf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0" fontId="0" fillId="0" borderId="1" xfId="0" applyBorder="1"/>
    <xf numFmtId="43" fontId="0" fillId="7" borderId="1" xfId="1" applyFont="1" applyFill="1" applyBorder="1" applyAlignment="1">
      <alignment wrapText="1"/>
    </xf>
    <xf numFmtId="0" fontId="0" fillId="9" borderId="3" xfId="0" applyFill="1" applyBorder="1" applyProtection="1">
      <protection locked="0"/>
    </xf>
    <xf numFmtId="0" fontId="0" fillId="9" borderId="3" xfId="0" applyFill="1" applyBorder="1" applyAlignment="1" applyProtection="1">
      <alignment wrapText="1"/>
      <protection locked="0"/>
    </xf>
    <xf numFmtId="0" fontId="0" fillId="9" borderId="1" xfId="0" applyFill="1" applyBorder="1" applyProtection="1">
      <protection locked="0"/>
    </xf>
    <xf numFmtId="0" fontId="0" fillId="9" borderId="1" xfId="0" applyFill="1" applyBorder="1" applyAlignment="1" applyProtection="1">
      <alignment wrapText="1"/>
      <protection locked="0"/>
    </xf>
    <xf numFmtId="43" fontId="8" fillId="9" borderId="1" xfId="1" applyFont="1" applyFill="1" applyBorder="1" applyProtection="1">
      <protection locked="0"/>
    </xf>
    <xf numFmtId="0" fontId="9" fillId="6" borderId="1" xfId="0" applyFont="1" applyFill="1" applyBorder="1" applyAlignment="1" applyProtection="1">
      <protection locked="0"/>
    </xf>
    <xf numFmtId="0" fontId="0" fillId="6" borderId="3" xfId="0" applyFill="1" applyBorder="1" applyProtection="1">
      <protection locked="0"/>
    </xf>
    <xf numFmtId="43" fontId="0" fillId="6" borderId="3" xfId="1" applyFont="1" applyFill="1" applyBorder="1" applyProtection="1">
      <protection locked="0"/>
    </xf>
    <xf numFmtId="9" fontId="0" fillId="6" borderId="3" xfId="2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43" fontId="0" fillId="6" borderId="1" xfId="1" applyFont="1" applyFill="1" applyBorder="1" applyProtection="1">
      <protection locked="0"/>
    </xf>
    <xf numFmtId="9" fontId="0" fillId="6" borderId="1" xfId="2" applyFont="1" applyFill="1" applyBorder="1" applyProtection="1">
      <protection locked="0"/>
    </xf>
    <xf numFmtId="43" fontId="0" fillId="10" borderId="1" xfId="1" applyFont="1" applyFill="1" applyBorder="1" applyProtection="1">
      <protection locked="0"/>
    </xf>
    <xf numFmtId="0" fontId="0" fillId="7" borderId="11" xfId="0" applyFill="1" applyBorder="1" applyAlignment="1">
      <alignment horizontal="right"/>
    </xf>
    <xf numFmtId="0" fontId="0" fillId="0" borderId="7" xfId="0" applyFill="1" applyBorder="1"/>
    <xf numFmtId="9" fontId="0" fillId="6" borderId="1" xfId="0" applyNumberFormat="1" applyFill="1" applyBorder="1"/>
    <xf numFmtId="0" fontId="0" fillId="10" borderId="1" xfId="0" applyFill="1" applyBorder="1" applyProtection="1">
      <protection locked="0"/>
    </xf>
    <xf numFmtId="0" fontId="0" fillId="0" borderId="0" xfId="0" applyFill="1" applyBorder="1"/>
    <xf numFmtId="0" fontId="7" fillId="0" borderId="0" xfId="0" applyFont="1"/>
    <xf numFmtId="0" fontId="7" fillId="7" borderId="6" xfId="0" applyFont="1" applyFill="1" applyBorder="1" applyAlignment="1" applyProtection="1">
      <alignment horizontal="center" wrapText="1"/>
      <protection locked="0"/>
    </xf>
    <xf numFmtId="0" fontId="7" fillId="7" borderId="8" xfId="0" applyFont="1" applyFill="1" applyBorder="1" applyAlignment="1" applyProtection="1">
      <alignment horizontal="center"/>
    </xf>
    <xf numFmtId="0" fontId="7" fillId="7" borderId="7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3" fontId="0" fillId="9" borderId="3" xfId="1" applyFont="1" applyFill="1" applyBorder="1" applyProtection="1"/>
    <xf numFmtId="0" fontId="0" fillId="0" borderId="0" xfId="0" applyProtection="1">
      <protection locked="0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6" borderId="0" xfId="0" applyFont="1" applyFill="1" applyAlignment="1" applyProtection="1">
      <alignment horizontal="left"/>
      <protection locked="0"/>
    </xf>
    <xf numFmtId="0" fontId="9" fillId="6" borderId="1" xfId="0" applyFont="1" applyFill="1" applyBorder="1" applyAlignment="1" applyProtection="1">
      <alignment horizontal="left" vertical="top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2200275</xdr:colOff>
      <xdr:row>3</xdr:row>
      <xdr:rowOff>104775</xdr:rowOff>
    </xdr:from>
    <xdr:to>
      <xdr:col>2</xdr:col>
      <xdr:colOff>4076700</xdr:colOff>
      <xdr:row>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7172325" y="962025"/>
          <a:ext cx="18764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Hide this</a:t>
          </a:r>
          <a:r>
            <a:rPr lang="en-US" sz="1100" baseline="0"/>
            <a:t> Tab after Setup!!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</xdr:row>
      <xdr:rowOff>228600</xdr:rowOff>
    </xdr:from>
    <xdr:to>
      <xdr:col>6</xdr:col>
      <xdr:colOff>561975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5276850" y="466725"/>
          <a:ext cx="26384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Hide this Tab After Setup!!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206"/>
  <sheetViews>
    <sheetView tabSelected="1" topLeftCell="C1" zoomScaleNormal="100" workbookViewId="0">
      <pane ySplit="5" topLeftCell="A6" activePane="bottomLeft" state="frozen"/>
      <selection activeCell="C1" sqref="C1"/>
      <selection pane="bottomLeft" activeCell="C2" sqref="C2:I2"/>
    </sheetView>
  </sheetViews>
  <sheetFormatPr defaultRowHeight="14.4" x14ac:dyDescent="0.3"/>
  <cols>
    <col min="1" max="2" width="9.109375" hidden="1" customWidth="1"/>
    <col min="3" max="3" width="38.33203125" style="25" customWidth="1"/>
    <col min="4" max="4" width="32.6640625" style="25" customWidth="1"/>
    <col min="5" max="5" width="55.109375" style="25" customWidth="1"/>
    <col min="6" max="8" width="17.5546875" style="25" customWidth="1"/>
    <col min="9" max="9" width="20.6640625" style="28" customWidth="1"/>
  </cols>
  <sheetData>
    <row r="1" spans="1:9" ht="23.4" x14ac:dyDescent="0.45">
      <c r="A1" s="25"/>
      <c r="B1" s="25"/>
      <c r="C1" s="63" t="s">
        <v>0</v>
      </c>
      <c r="D1" s="64"/>
      <c r="E1" s="64"/>
      <c r="F1" s="64"/>
      <c r="G1" s="64"/>
      <c r="H1" s="64"/>
      <c r="I1" s="64"/>
    </row>
    <row r="2" spans="1:9" s="25" customFormat="1" ht="23.4" x14ac:dyDescent="0.45">
      <c r="C2" s="63" t="s">
        <v>1</v>
      </c>
      <c r="D2" s="64"/>
      <c r="E2" s="64"/>
      <c r="F2" s="64"/>
      <c r="G2" s="64"/>
      <c r="H2" s="64"/>
      <c r="I2" s="64"/>
    </row>
    <row r="3" spans="1:9" ht="21" x14ac:dyDescent="0.4">
      <c r="A3" s="25"/>
      <c r="B3" s="25"/>
      <c r="C3" s="65" t="s">
        <v>2</v>
      </c>
      <c r="D3" s="66"/>
      <c r="E3" s="66"/>
      <c r="F3" s="66"/>
      <c r="G3" s="66"/>
      <c r="H3" s="66"/>
      <c r="I3" s="67"/>
    </row>
    <row r="4" spans="1:9" x14ac:dyDescent="0.3">
      <c r="A4" s="25"/>
      <c r="B4" s="25"/>
      <c r="C4" s="50"/>
      <c r="D4" s="50"/>
      <c r="E4" s="50"/>
      <c r="F4" s="50"/>
      <c r="G4" s="50"/>
      <c r="H4" s="50"/>
      <c r="I4" s="36"/>
    </row>
    <row r="5" spans="1:9" ht="15" thickBot="1" x14ac:dyDescent="0.35">
      <c r="A5" s="5" t="s">
        <v>3</v>
      </c>
      <c r="B5" s="5" t="s">
        <v>4</v>
      </c>
      <c r="C5" s="57" t="s">
        <v>5</v>
      </c>
      <c r="D5" s="57" t="s">
        <v>6</v>
      </c>
      <c r="E5" s="56" t="s">
        <v>7</v>
      </c>
      <c r="F5" s="58" t="s">
        <v>8</v>
      </c>
      <c r="G5" s="58" t="s">
        <v>9</v>
      </c>
      <c r="H5" s="58" t="s">
        <v>10</v>
      </c>
      <c r="I5" s="58" t="s">
        <v>11</v>
      </c>
    </row>
    <row r="6" spans="1:9" x14ac:dyDescent="0.3">
      <c r="A6" s="25" t="str">
        <f>LEFT(C6,4)</f>
        <v/>
      </c>
      <c r="B6" s="25" t="str">
        <f>LEFT(D6,3)</f>
        <v/>
      </c>
      <c r="C6" s="37"/>
      <c r="D6" s="39"/>
      <c r="E6" s="62"/>
      <c r="F6" s="38"/>
      <c r="G6" s="38"/>
      <c r="H6" s="38"/>
      <c r="I6" s="61">
        <f>SUM(F6:H6)</f>
        <v>0</v>
      </c>
    </row>
    <row r="7" spans="1:9" x14ac:dyDescent="0.3">
      <c r="A7" s="25" t="str">
        <f t="shared" ref="A7:A37" si="0">LEFT(C7,4)</f>
        <v/>
      </c>
      <c r="B7" s="25" t="str">
        <f t="shared" ref="B7:B37" si="1">LEFT(D7,3)</f>
        <v/>
      </c>
      <c r="C7" s="39"/>
      <c r="D7" s="39"/>
      <c r="E7" s="38"/>
      <c r="F7" s="40"/>
      <c r="G7" s="40"/>
      <c r="H7" s="40"/>
      <c r="I7" s="61">
        <f t="shared" ref="I7:I70" si="2">SUM(F7:H7)</f>
        <v>0</v>
      </c>
    </row>
    <row r="8" spans="1:9" x14ac:dyDescent="0.3">
      <c r="A8" s="25" t="str">
        <f t="shared" si="0"/>
        <v/>
      </c>
      <c r="B8" s="25" t="str">
        <f t="shared" si="1"/>
        <v/>
      </c>
      <c r="C8" s="39"/>
      <c r="D8" s="39"/>
      <c r="E8" s="40"/>
      <c r="F8" s="40"/>
      <c r="G8" s="40"/>
      <c r="H8" s="40"/>
      <c r="I8" s="61">
        <f t="shared" si="2"/>
        <v>0</v>
      </c>
    </row>
    <row r="9" spans="1:9" x14ac:dyDescent="0.3">
      <c r="A9" s="25" t="str">
        <f t="shared" si="0"/>
        <v/>
      </c>
      <c r="B9" s="25" t="str">
        <f t="shared" si="1"/>
        <v/>
      </c>
      <c r="C9" s="39"/>
      <c r="D9" s="39"/>
      <c r="E9" s="40"/>
      <c r="F9" s="40"/>
      <c r="G9" s="40"/>
      <c r="H9" s="40"/>
      <c r="I9" s="61">
        <f t="shared" si="2"/>
        <v>0</v>
      </c>
    </row>
    <row r="10" spans="1:9" x14ac:dyDescent="0.3">
      <c r="A10" s="25" t="str">
        <f t="shared" si="0"/>
        <v/>
      </c>
      <c r="B10" s="25" t="str">
        <f t="shared" si="1"/>
        <v/>
      </c>
      <c r="C10" s="39"/>
      <c r="D10" s="39"/>
      <c r="E10" s="40"/>
      <c r="F10" s="40"/>
      <c r="G10" s="40"/>
      <c r="H10" s="40"/>
      <c r="I10" s="61">
        <f t="shared" si="2"/>
        <v>0</v>
      </c>
    </row>
    <row r="11" spans="1:9" x14ac:dyDescent="0.3">
      <c r="A11" s="25" t="str">
        <f t="shared" si="0"/>
        <v/>
      </c>
      <c r="B11" s="25" t="str">
        <f t="shared" si="1"/>
        <v/>
      </c>
      <c r="C11" s="39"/>
      <c r="D11" s="39"/>
      <c r="E11" s="40"/>
      <c r="F11" s="40"/>
      <c r="G11" s="40"/>
      <c r="H11" s="40"/>
      <c r="I11" s="61">
        <f t="shared" si="2"/>
        <v>0</v>
      </c>
    </row>
    <row r="12" spans="1:9" x14ac:dyDescent="0.3">
      <c r="A12" s="25" t="str">
        <f t="shared" si="0"/>
        <v/>
      </c>
      <c r="B12" s="25" t="str">
        <f t="shared" si="1"/>
        <v/>
      </c>
      <c r="C12" s="39"/>
      <c r="D12" s="39"/>
      <c r="E12" s="40"/>
      <c r="F12" s="40"/>
      <c r="G12" s="40"/>
      <c r="H12" s="40"/>
      <c r="I12" s="61">
        <f t="shared" si="2"/>
        <v>0</v>
      </c>
    </row>
    <row r="13" spans="1:9" x14ac:dyDescent="0.3">
      <c r="A13" s="25" t="str">
        <f t="shared" si="0"/>
        <v/>
      </c>
      <c r="B13" s="25" t="str">
        <f t="shared" si="1"/>
        <v/>
      </c>
      <c r="C13" s="39"/>
      <c r="D13" s="39"/>
      <c r="E13" s="40"/>
      <c r="F13" s="40"/>
      <c r="G13" s="40"/>
      <c r="H13" s="40"/>
      <c r="I13" s="61">
        <f t="shared" si="2"/>
        <v>0</v>
      </c>
    </row>
    <row r="14" spans="1:9" x14ac:dyDescent="0.3">
      <c r="A14" s="25" t="str">
        <f t="shared" si="0"/>
        <v/>
      </c>
      <c r="B14" s="25" t="str">
        <f t="shared" si="1"/>
        <v/>
      </c>
      <c r="C14" s="39"/>
      <c r="D14" s="39"/>
      <c r="E14" s="40"/>
      <c r="F14" s="40"/>
      <c r="G14" s="40"/>
      <c r="H14" s="40"/>
      <c r="I14" s="61">
        <f t="shared" si="2"/>
        <v>0</v>
      </c>
    </row>
    <row r="15" spans="1:9" x14ac:dyDescent="0.3">
      <c r="A15" s="25" t="str">
        <f t="shared" si="0"/>
        <v/>
      </c>
      <c r="B15" s="25" t="str">
        <f t="shared" si="1"/>
        <v/>
      </c>
      <c r="C15" s="39"/>
      <c r="D15" s="39"/>
      <c r="E15" s="40"/>
      <c r="F15" s="40"/>
      <c r="G15" s="40"/>
      <c r="H15" s="40"/>
      <c r="I15" s="61">
        <f t="shared" si="2"/>
        <v>0</v>
      </c>
    </row>
    <row r="16" spans="1:9" x14ac:dyDescent="0.3">
      <c r="A16" s="25" t="str">
        <f t="shared" si="0"/>
        <v/>
      </c>
      <c r="B16" s="25" t="str">
        <f t="shared" si="1"/>
        <v/>
      </c>
      <c r="C16" s="39"/>
      <c r="D16" s="39"/>
      <c r="E16" s="38"/>
      <c r="F16" s="38"/>
      <c r="G16" s="38"/>
      <c r="H16" s="38"/>
      <c r="I16" s="61">
        <f t="shared" si="2"/>
        <v>0</v>
      </c>
    </row>
    <row r="17" spans="1:9" x14ac:dyDescent="0.3">
      <c r="A17" s="25" t="str">
        <f t="shared" si="0"/>
        <v/>
      </c>
      <c r="B17" s="25" t="str">
        <f t="shared" si="1"/>
        <v/>
      </c>
      <c r="C17" s="39"/>
      <c r="D17" s="39"/>
      <c r="E17" s="40"/>
      <c r="F17" s="40"/>
      <c r="G17" s="40"/>
      <c r="H17" s="40"/>
      <c r="I17" s="61">
        <f t="shared" si="2"/>
        <v>0</v>
      </c>
    </row>
    <row r="18" spans="1:9" x14ac:dyDescent="0.3">
      <c r="A18" s="25" t="str">
        <f t="shared" si="0"/>
        <v/>
      </c>
      <c r="B18" s="25" t="str">
        <f t="shared" si="1"/>
        <v/>
      </c>
      <c r="C18" s="39"/>
      <c r="D18" s="39"/>
      <c r="E18" s="40"/>
      <c r="F18" s="40"/>
      <c r="G18" s="40"/>
      <c r="H18" s="40"/>
      <c r="I18" s="61">
        <f t="shared" si="2"/>
        <v>0</v>
      </c>
    </row>
    <row r="19" spans="1:9" x14ac:dyDescent="0.3">
      <c r="A19" s="25" t="str">
        <f t="shared" si="0"/>
        <v/>
      </c>
      <c r="B19" s="25" t="str">
        <f t="shared" si="1"/>
        <v/>
      </c>
      <c r="C19" s="39"/>
      <c r="D19" s="39"/>
      <c r="E19" s="40"/>
      <c r="F19" s="40"/>
      <c r="G19" s="40"/>
      <c r="H19" s="40"/>
      <c r="I19" s="61">
        <f t="shared" si="2"/>
        <v>0</v>
      </c>
    </row>
    <row r="20" spans="1:9" x14ac:dyDescent="0.3">
      <c r="A20" s="25" t="str">
        <f t="shared" si="0"/>
        <v/>
      </c>
      <c r="B20" s="25" t="str">
        <f t="shared" si="1"/>
        <v/>
      </c>
      <c r="C20" s="39"/>
      <c r="D20" s="39"/>
      <c r="E20" s="40"/>
      <c r="F20" s="40"/>
      <c r="G20" s="40"/>
      <c r="H20" s="40"/>
      <c r="I20" s="61">
        <f t="shared" si="2"/>
        <v>0</v>
      </c>
    </row>
    <row r="21" spans="1:9" x14ac:dyDescent="0.3">
      <c r="A21" s="25" t="str">
        <f t="shared" si="0"/>
        <v/>
      </c>
      <c r="B21" s="25" t="str">
        <f t="shared" si="1"/>
        <v/>
      </c>
      <c r="C21" s="39"/>
      <c r="D21" s="39"/>
      <c r="E21" s="40"/>
      <c r="F21" s="40"/>
      <c r="G21" s="40"/>
      <c r="H21" s="40"/>
      <c r="I21" s="61">
        <f t="shared" si="2"/>
        <v>0</v>
      </c>
    </row>
    <row r="22" spans="1:9" x14ac:dyDescent="0.3">
      <c r="A22" s="25" t="str">
        <f t="shared" si="0"/>
        <v/>
      </c>
      <c r="B22" s="25" t="str">
        <f t="shared" si="1"/>
        <v/>
      </c>
      <c r="C22" s="39"/>
      <c r="D22" s="39"/>
      <c r="E22" s="40"/>
      <c r="F22" s="40"/>
      <c r="G22" s="40"/>
      <c r="H22" s="40"/>
      <c r="I22" s="61">
        <f t="shared" si="2"/>
        <v>0</v>
      </c>
    </row>
    <row r="23" spans="1:9" x14ac:dyDescent="0.3">
      <c r="A23" s="25" t="str">
        <f t="shared" si="0"/>
        <v/>
      </c>
      <c r="B23" s="25" t="str">
        <f t="shared" si="1"/>
        <v/>
      </c>
      <c r="C23" s="39"/>
      <c r="D23" s="39"/>
      <c r="E23" s="40"/>
      <c r="F23" s="40"/>
      <c r="G23" s="40"/>
      <c r="H23" s="40"/>
      <c r="I23" s="61">
        <f t="shared" si="2"/>
        <v>0</v>
      </c>
    </row>
    <row r="24" spans="1:9" x14ac:dyDescent="0.3">
      <c r="A24" s="25" t="str">
        <f t="shared" si="0"/>
        <v/>
      </c>
      <c r="B24" s="25" t="str">
        <f t="shared" si="1"/>
        <v/>
      </c>
      <c r="C24" s="39"/>
      <c r="D24" s="39"/>
      <c r="E24" s="40"/>
      <c r="F24" s="40"/>
      <c r="G24" s="40"/>
      <c r="H24" s="40"/>
      <c r="I24" s="61">
        <f t="shared" si="2"/>
        <v>0</v>
      </c>
    </row>
    <row r="25" spans="1:9" x14ac:dyDescent="0.3">
      <c r="A25" s="25" t="str">
        <f t="shared" si="0"/>
        <v/>
      </c>
      <c r="B25" s="25" t="str">
        <f t="shared" si="1"/>
        <v/>
      </c>
      <c r="C25" s="39"/>
      <c r="D25" s="39"/>
      <c r="E25" s="40"/>
      <c r="F25" s="40"/>
      <c r="G25" s="40"/>
      <c r="H25" s="40"/>
      <c r="I25" s="61">
        <f t="shared" si="2"/>
        <v>0</v>
      </c>
    </row>
    <row r="26" spans="1:9" x14ac:dyDescent="0.3">
      <c r="A26" s="25" t="str">
        <f t="shared" si="0"/>
        <v/>
      </c>
      <c r="B26" s="25" t="str">
        <f t="shared" si="1"/>
        <v/>
      </c>
      <c r="C26" s="37"/>
      <c r="D26" s="39"/>
      <c r="E26" s="38"/>
      <c r="F26" s="38"/>
      <c r="G26" s="38"/>
      <c r="H26" s="38"/>
      <c r="I26" s="61">
        <f t="shared" si="2"/>
        <v>0</v>
      </c>
    </row>
    <row r="27" spans="1:9" x14ac:dyDescent="0.3">
      <c r="A27" s="25" t="str">
        <f t="shared" si="0"/>
        <v/>
      </c>
      <c r="B27" s="25" t="str">
        <f t="shared" si="1"/>
        <v/>
      </c>
      <c r="C27" s="39"/>
      <c r="D27" s="39"/>
      <c r="E27" s="40"/>
      <c r="F27" s="40"/>
      <c r="G27" s="40"/>
      <c r="H27" s="40"/>
      <c r="I27" s="61">
        <f t="shared" si="2"/>
        <v>0</v>
      </c>
    </row>
    <row r="28" spans="1:9" x14ac:dyDescent="0.3">
      <c r="A28" s="25" t="str">
        <f t="shared" si="0"/>
        <v/>
      </c>
      <c r="B28" s="25" t="str">
        <f t="shared" si="1"/>
        <v/>
      </c>
      <c r="C28" s="39"/>
      <c r="D28" s="39"/>
      <c r="E28" s="40"/>
      <c r="F28" s="40"/>
      <c r="G28" s="40"/>
      <c r="H28" s="40"/>
      <c r="I28" s="61">
        <f t="shared" si="2"/>
        <v>0</v>
      </c>
    </row>
    <row r="29" spans="1:9" x14ac:dyDescent="0.3">
      <c r="A29" s="25" t="str">
        <f t="shared" si="0"/>
        <v/>
      </c>
      <c r="B29" s="25" t="str">
        <f t="shared" si="1"/>
        <v/>
      </c>
      <c r="C29" s="39"/>
      <c r="D29" s="39"/>
      <c r="E29" s="40"/>
      <c r="F29" s="40"/>
      <c r="G29" s="40"/>
      <c r="H29" s="40"/>
      <c r="I29" s="61">
        <f t="shared" si="2"/>
        <v>0</v>
      </c>
    </row>
    <row r="30" spans="1:9" x14ac:dyDescent="0.3">
      <c r="A30" s="25" t="str">
        <f t="shared" si="0"/>
        <v/>
      </c>
      <c r="B30" s="25" t="str">
        <f t="shared" si="1"/>
        <v/>
      </c>
      <c r="C30" s="39"/>
      <c r="D30" s="39"/>
      <c r="E30" s="40"/>
      <c r="F30" s="40"/>
      <c r="G30" s="40"/>
      <c r="H30" s="40"/>
      <c r="I30" s="61">
        <f t="shared" si="2"/>
        <v>0</v>
      </c>
    </row>
    <row r="31" spans="1:9" x14ac:dyDescent="0.3">
      <c r="A31" s="25" t="str">
        <f t="shared" si="0"/>
        <v/>
      </c>
      <c r="B31" s="25" t="str">
        <f t="shared" si="1"/>
        <v/>
      </c>
      <c r="C31" s="39"/>
      <c r="D31" s="39"/>
      <c r="E31" s="40"/>
      <c r="F31" s="40"/>
      <c r="G31" s="40"/>
      <c r="H31" s="40"/>
      <c r="I31" s="61">
        <f t="shared" si="2"/>
        <v>0</v>
      </c>
    </row>
    <row r="32" spans="1:9" x14ac:dyDescent="0.3">
      <c r="A32" s="25" t="str">
        <f t="shared" si="0"/>
        <v/>
      </c>
      <c r="B32" s="25" t="str">
        <f t="shared" si="1"/>
        <v/>
      </c>
      <c r="C32" s="39"/>
      <c r="D32" s="39"/>
      <c r="E32" s="40"/>
      <c r="F32" s="40"/>
      <c r="G32" s="40"/>
      <c r="H32" s="40"/>
      <c r="I32" s="61">
        <f t="shared" si="2"/>
        <v>0</v>
      </c>
    </row>
    <row r="33" spans="1:9" x14ac:dyDescent="0.3">
      <c r="A33" s="25" t="str">
        <f t="shared" si="0"/>
        <v/>
      </c>
      <c r="B33" s="25" t="str">
        <f t="shared" si="1"/>
        <v/>
      </c>
      <c r="C33" s="39"/>
      <c r="D33" s="39"/>
      <c r="E33" s="40"/>
      <c r="F33" s="40"/>
      <c r="G33" s="40"/>
      <c r="H33" s="40"/>
      <c r="I33" s="61">
        <f t="shared" si="2"/>
        <v>0</v>
      </c>
    </row>
    <row r="34" spans="1:9" x14ac:dyDescent="0.3">
      <c r="A34" s="25" t="str">
        <f t="shared" si="0"/>
        <v/>
      </c>
      <c r="B34" s="25" t="str">
        <f t="shared" si="1"/>
        <v/>
      </c>
      <c r="C34" s="39"/>
      <c r="D34" s="39"/>
      <c r="E34" s="40"/>
      <c r="F34" s="40"/>
      <c r="G34" s="40"/>
      <c r="H34" s="40"/>
      <c r="I34" s="61">
        <f t="shared" si="2"/>
        <v>0</v>
      </c>
    </row>
    <row r="35" spans="1:9" x14ac:dyDescent="0.3">
      <c r="A35" s="25" t="str">
        <f t="shared" si="0"/>
        <v/>
      </c>
      <c r="B35" s="25" t="str">
        <f t="shared" si="1"/>
        <v/>
      </c>
      <c r="C35" s="39"/>
      <c r="D35" s="39"/>
      <c r="E35" s="40"/>
      <c r="F35" s="40"/>
      <c r="G35" s="40"/>
      <c r="H35" s="40"/>
      <c r="I35" s="61">
        <f t="shared" si="2"/>
        <v>0</v>
      </c>
    </row>
    <row r="36" spans="1:9" x14ac:dyDescent="0.3">
      <c r="A36" s="25" t="str">
        <f t="shared" si="0"/>
        <v/>
      </c>
      <c r="B36" s="25" t="str">
        <f t="shared" si="1"/>
        <v/>
      </c>
      <c r="C36" s="37"/>
      <c r="D36" s="39"/>
      <c r="E36" s="38"/>
      <c r="F36" s="38"/>
      <c r="G36" s="38"/>
      <c r="H36" s="38"/>
      <c r="I36" s="61">
        <f t="shared" si="2"/>
        <v>0</v>
      </c>
    </row>
    <row r="37" spans="1:9" x14ac:dyDescent="0.3">
      <c r="A37" s="25" t="str">
        <f t="shared" si="0"/>
        <v/>
      </c>
      <c r="B37" s="25" t="str">
        <f t="shared" si="1"/>
        <v/>
      </c>
      <c r="C37" s="39"/>
      <c r="D37" s="39"/>
      <c r="E37" s="40"/>
      <c r="F37" s="40"/>
      <c r="G37" s="40"/>
      <c r="H37" s="40"/>
      <c r="I37" s="61">
        <f t="shared" si="2"/>
        <v>0</v>
      </c>
    </row>
    <row r="38" spans="1:9" s="25" customFormat="1" x14ac:dyDescent="0.3">
      <c r="A38" s="25" t="str">
        <f t="shared" ref="A38:A101" si="3">LEFT(C38,4)</f>
        <v/>
      </c>
      <c r="B38" s="25" t="str">
        <f t="shared" ref="B38:B101" si="4">LEFT(D38,3)</f>
        <v/>
      </c>
      <c r="C38" s="39"/>
      <c r="D38" s="39"/>
      <c r="E38" s="40"/>
      <c r="F38" s="40"/>
      <c r="G38" s="40"/>
      <c r="H38" s="40"/>
      <c r="I38" s="61">
        <f t="shared" si="2"/>
        <v>0</v>
      </c>
    </row>
    <row r="39" spans="1:9" s="25" customFormat="1" x14ac:dyDescent="0.3">
      <c r="A39" s="25" t="str">
        <f t="shared" si="3"/>
        <v/>
      </c>
      <c r="B39" s="25" t="str">
        <f t="shared" si="4"/>
        <v/>
      </c>
      <c r="C39" s="39"/>
      <c r="D39" s="39"/>
      <c r="E39" s="40"/>
      <c r="F39" s="40"/>
      <c r="G39" s="40"/>
      <c r="H39" s="40"/>
      <c r="I39" s="61">
        <f t="shared" si="2"/>
        <v>0</v>
      </c>
    </row>
    <row r="40" spans="1:9" s="25" customFormat="1" x14ac:dyDescent="0.3">
      <c r="A40" s="25" t="str">
        <f t="shared" si="3"/>
        <v/>
      </c>
      <c r="B40" s="25" t="str">
        <f t="shared" si="4"/>
        <v/>
      </c>
      <c r="C40" s="39"/>
      <c r="D40" s="39"/>
      <c r="E40" s="40"/>
      <c r="F40" s="40"/>
      <c r="G40" s="40"/>
      <c r="H40" s="40"/>
      <c r="I40" s="61">
        <f t="shared" si="2"/>
        <v>0</v>
      </c>
    </row>
    <row r="41" spans="1:9" s="25" customFormat="1" x14ac:dyDescent="0.3">
      <c r="A41" s="25" t="str">
        <f t="shared" si="3"/>
        <v/>
      </c>
      <c r="B41" s="25" t="str">
        <f t="shared" si="4"/>
        <v/>
      </c>
      <c r="C41" s="39"/>
      <c r="D41" s="39"/>
      <c r="E41" s="40"/>
      <c r="F41" s="40"/>
      <c r="G41" s="40"/>
      <c r="H41" s="40"/>
      <c r="I41" s="61">
        <f t="shared" si="2"/>
        <v>0</v>
      </c>
    </row>
    <row r="42" spans="1:9" s="25" customFormat="1" x14ac:dyDescent="0.3">
      <c r="A42" s="25" t="str">
        <f t="shared" si="3"/>
        <v/>
      </c>
      <c r="B42" s="25" t="str">
        <f t="shared" si="4"/>
        <v/>
      </c>
      <c r="C42" s="39"/>
      <c r="D42" s="39"/>
      <c r="E42" s="40"/>
      <c r="F42" s="40"/>
      <c r="G42" s="40"/>
      <c r="H42" s="40"/>
      <c r="I42" s="61">
        <f t="shared" si="2"/>
        <v>0</v>
      </c>
    </row>
    <row r="43" spans="1:9" s="25" customFormat="1" x14ac:dyDescent="0.3">
      <c r="A43" s="25" t="str">
        <f t="shared" si="3"/>
        <v/>
      </c>
      <c r="B43" s="25" t="str">
        <f t="shared" si="4"/>
        <v/>
      </c>
      <c r="C43" s="39"/>
      <c r="D43" s="39"/>
      <c r="E43" s="40"/>
      <c r="F43" s="40"/>
      <c r="G43" s="40"/>
      <c r="H43" s="40"/>
      <c r="I43" s="61">
        <f t="shared" si="2"/>
        <v>0</v>
      </c>
    </row>
    <row r="44" spans="1:9" s="25" customFormat="1" x14ac:dyDescent="0.3">
      <c r="A44" s="25" t="str">
        <f t="shared" si="3"/>
        <v/>
      </c>
      <c r="B44" s="25" t="str">
        <f t="shared" si="4"/>
        <v/>
      </c>
      <c r="C44" s="39"/>
      <c r="D44" s="39"/>
      <c r="E44" s="40"/>
      <c r="F44" s="40"/>
      <c r="G44" s="40"/>
      <c r="H44" s="40"/>
      <c r="I44" s="61">
        <f t="shared" si="2"/>
        <v>0</v>
      </c>
    </row>
    <row r="45" spans="1:9" s="25" customFormat="1" x14ac:dyDescent="0.3">
      <c r="A45" s="25" t="str">
        <f t="shared" si="3"/>
        <v/>
      </c>
      <c r="B45" s="25" t="str">
        <f t="shared" si="4"/>
        <v/>
      </c>
      <c r="C45" s="39"/>
      <c r="D45" s="39"/>
      <c r="E45" s="40"/>
      <c r="F45" s="40"/>
      <c r="G45" s="40"/>
      <c r="H45" s="40"/>
      <c r="I45" s="61">
        <f t="shared" si="2"/>
        <v>0</v>
      </c>
    </row>
    <row r="46" spans="1:9" s="25" customFormat="1" x14ac:dyDescent="0.3">
      <c r="A46" s="25" t="str">
        <f t="shared" si="3"/>
        <v/>
      </c>
      <c r="B46" s="25" t="str">
        <f t="shared" si="4"/>
        <v/>
      </c>
      <c r="C46" s="37"/>
      <c r="D46" s="39"/>
      <c r="E46" s="38"/>
      <c r="F46" s="38"/>
      <c r="G46" s="38"/>
      <c r="H46" s="38"/>
      <c r="I46" s="61">
        <f t="shared" si="2"/>
        <v>0</v>
      </c>
    </row>
    <row r="47" spans="1:9" s="25" customFormat="1" x14ac:dyDescent="0.3">
      <c r="A47" s="25" t="str">
        <f t="shared" si="3"/>
        <v/>
      </c>
      <c r="B47" s="25" t="str">
        <f t="shared" si="4"/>
        <v/>
      </c>
      <c r="C47" s="39"/>
      <c r="D47" s="39"/>
      <c r="E47" s="40"/>
      <c r="F47" s="40"/>
      <c r="G47" s="40"/>
      <c r="H47" s="40"/>
      <c r="I47" s="61">
        <f t="shared" si="2"/>
        <v>0</v>
      </c>
    </row>
    <row r="48" spans="1:9" s="25" customFormat="1" x14ac:dyDescent="0.3">
      <c r="A48" s="25" t="str">
        <f t="shared" si="3"/>
        <v/>
      </c>
      <c r="B48" s="25" t="str">
        <f t="shared" si="4"/>
        <v/>
      </c>
      <c r="C48" s="39"/>
      <c r="D48" s="39"/>
      <c r="E48" s="40"/>
      <c r="F48" s="40"/>
      <c r="G48" s="40"/>
      <c r="H48" s="40"/>
      <c r="I48" s="61">
        <f t="shared" si="2"/>
        <v>0</v>
      </c>
    </row>
    <row r="49" spans="1:9" s="25" customFormat="1" x14ac:dyDescent="0.3">
      <c r="A49" s="25" t="str">
        <f t="shared" si="3"/>
        <v/>
      </c>
      <c r="B49" s="25" t="str">
        <f t="shared" si="4"/>
        <v/>
      </c>
      <c r="C49" s="39"/>
      <c r="D49" s="39"/>
      <c r="E49" s="40"/>
      <c r="F49" s="40"/>
      <c r="G49" s="40"/>
      <c r="H49" s="40"/>
      <c r="I49" s="61">
        <f t="shared" si="2"/>
        <v>0</v>
      </c>
    </row>
    <row r="50" spans="1:9" s="25" customFormat="1" x14ac:dyDescent="0.3">
      <c r="A50" s="25" t="str">
        <f t="shared" si="3"/>
        <v/>
      </c>
      <c r="B50" s="25" t="str">
        <f t="shared" si="4"/>
        <v/>
      </c>
      <c r="C50" s="39"/>
      <c r="D50" s="39"/>
      <c r="E50" s="40"/>
      <c r="F50" s="40"/>
      <c r="G50" s="40"/>
      <c r="H50" s="40"/>
      <c r="I50" s="61">
        <f t="shared" si="2"/>
        <v>0</v>
      </c>
    </row>
    <row r="51" spans="1:9" s="25" customFormat="1" x14ac:dyDescent="0.3">
      <c r="A51" s="25" t="str">
        <f t="shared" si="3"/>
        <v/>
      </c>
      <c r="B51" s="25" t="str">
        <f t="shared" si="4"/>
        <v/>
      </c>
      <c r="C51" s="39"/>
      <c r="D51" s="39"/>
      <c r="E51" s="40"/>
      <c r="F51" s="40"/>
      <c r="G51" s="40"/>
      <c r="H51" s="40"/>
      <c r="I51" s="61">
        <f t="shared" si="2"/>
        <v>0</v>
      </c>
    </row>
    <row r="52" spans="1:9" s="25" customFormat="1" x14ac:dyDescent="0.3">
      <c r="A52" s="25" t="str">
        <f t="shared" si="3"/>
        <v/>
      </c>
      <c r="B52" s="25" t="str">
        <f t="shared" si="4"/>
        <v/>
      </c>
      <c r="C52" s="39"/>
      <c r="D52" s="39"/>
      <c r="E52" s="40"/>
      <c r="F52" s="40"/>
      <c r="G52" s="40"/>
      <c r="H52" s="40"/>
      <c r="I52" s="61">
        <f t="shared" si="2"/>
        <v>0</v>
      </c>
    </row>
    <row r="53" spans="1:9" s="25" customFormat="1" x14ac:dyDescent="0.3">
      <c r="A53" s="25" t="str">
        <f t="shared" si="3"/>
        <v/>
      </c>
      <c r="B53" s="25" t="str">
        <f t="shared" si="4"/>
        <v/>
      </c>
      <c r="C53" s="39"/>
      <c r="D53" s="39"/>
      <c r="E53" s="40"/>
      <c r="F53" s="40"/>
      <c r="G53" s="40"/>
      <c r="H53" s="40"/>
      <c r="I53" s="61">
        <f t="shared" si="2"/>
        <v>0</v>
      </c>
    </row>
    <row r="54" spans="1:9" s="25" customFormat="1" x14ac:dyDescent="0.3">
      <c r="A54" s="25" t="str">
        <f t="shared" si="3"/>
        <v/>
      </c>
      <c r="B54" s="25" t="str">
        <f t="shared" si="4"/>
        <v/>
      </c>
      <c r="C54" s="39"/>
      <c r="D54" s="39"/>
      <c r="E54" s="40"/>
      <c r="F54" s="40"/>
      <c r="G54" s="40"/>
      <c r="H54" s="40"/>
      <c r="I54" s="61">
        <f t="shared" si="2"/>
        <v>0</v>
      </c>
    </row>
    <row r="55" spans="1:9" s="25" customFormat="1" x14ac:dyDescent="0.3">
      <c r="A55" s="25" t="str">
        <f t="shared" si="3"/>
        <v/>
      </c>
      <c r="B55" s="25" t="str">
        <f t="shared" si="4"/>
        <v/>
      </c>
      <c r="C55" s="39"/>
      <c r="D55" s="39"/>
      <c r="E55" s="40"/>
      <c r="F55" s="40"/>
      <c r="G55" s="40"/>
      <c r="H55" s="40"/>
      <c r="I55" s="61">
        <f t="shared" si="2"/>
        <v>0</v>
      </c>
    </row>
    <row r="56" spans="1:9" s="25" customFormat="1" x14ac:dyDescent="0.3">
      <c r="A56" s="25" t="str">
        <f t="shared" si="3"/>
        <v/>
      </c>
      <c r="B56" s="25" t="str">
        <f t="shared" si="4"/>
        <v/>
      </c>
      <c r="C56" s="37"/>
      <c r="D56" s="39"/>
      <c r="E56" s="38"/>
      <c r="F56" s="38"/>
      <c r="G56" s="38"/>
      <c r="H56" s="38"/>
      <c r="I56" s="61">
        <f t="shared" si="2"/>
        <v>0</v>
      </c>
    </row>
    <row r="57" spans="1:9" s="25" customFormat="1" x14ac:dyDescent="0.3">
      <c r="A57" s="25" t="str">
        <f t="shared" si="3"/>
        <v/>
      </c>
      <c r="B57" s="25" t="str">
        <f t="shared" si="4"/>
        <v/>
      </c>
      <c r="C57" s="39"/>
      <c r="D57" s="39"/>
      <c r="E57" s="40"/>
      <c r="F57" s="40"/>
      <c r="G57" s="40"/>
      <c r="H57" s="40"/>
      <c r="I57" s="61">
        <f t="shared" si="2"/>
        <v>0</v>
      </c>
    </row>
    <row r="58" spans="1:9" s="25" customFormat="1" x14ac:dyDescent="0.3">
      <c r="A58" s="25" t="str">
        <f t="shared" si="3"/>
        <v/>
      </c>
      <c r="B58" s="25" t="str">
        <f t="shared" si="4"/>
        <v/>
      </c>
      <c r="C58" s="39"/>
      <c r="D58" s="39"/>
      <c r="E58" s="40"/>
      <c r="F58" s="40"/>
      <c r="G58" s="40"/>
      <c r="H58" s="40"/>
      <c r="I58" s="61">
        <f t="shared" si="2"/>
        <v>0</v>
      </c>
    </row>
    <row r="59" spans="1:9" s="25" customFormat="1" x14ac:dyDescent="0.3">
      <c r="A59" s="25" t="str">
        <f t="shared" si="3"/>
        <v/>
      </c>
      <c r="B59" s="25" t="str">
        <f t="shared" si="4"/>
        <v/>
      </c>
      <c r="C59" s="39"/>
      <c r="D59" s="39"/>
      <c r="E59" s="40"/>
      <c r="F59" s="40"/>
      <c r="G59" s="40"/>
      <c r="H59" s="40"/>
      <c r="I59" s="61">
        <f t="shared" si="2"/>
        <v>0</v>
      </c>
    </row>
    <row r="60" spans="1:9" s="25" customFormat="1" x14ac:dyDescent="0.3">
      <c r="A60" s="25" t="str">
        <f t="shared" si="3"/>
        <v/>
      </c>
      <c r="B60" s="25" t="str">
        <f t="shared" si="4"/>
        <v/>
      </c>
      <c r="C60" s="39"/>
      <c r="D60" s="39"/>
      <c r="E60" s="40"/>
      <c r="F60" s="40"/>
      <c r="G60" s="40"/>
      <c r="H60" s="40"/>
      <c r="I60" s="61">
        <f t="shared" si="2"/>
        <v>0</v>
      </c>
    </row>
    <row r="61" spans="1:9" s="25" customFormat="1" x14ac:dyDescent="0.3">
      <c r="A61" s="25" t="str">
        <f t="shared" si="3"/>
        <v/>
      </c>
      <c r="B61" s="25" t="str">
        <f t="shared" si="4"/>
        <v/>
      </c>
      <c r="C61" s="39"/>
      <c r="D61" s="39"/>
      <c r="E61" s="40"/>
      <c r="F61" s="40"/>
      <c r="G61" s="40"/>
      <c r="H61" s="40"/>
      <c r="I61" s="61">
        <f t="shared" si="2"/>
        <v>0</v>
      </c>
    </row>
    <row r="62" spans="1:9" s="25" customFormat="1" x14ac:dyDescent="0.3">
      <c r="A62" s="25" t="str">
        <f t="shared" si="3"/>
        <v/>
      </c>
      <c r="B62" s="25" t="str">
        <f t="shared" si="4"/>
        <v/>
      </c>
      <c r="C62" s="39"/>
      <c r="D62" s="39"/>
      <c r="E62" s="40"/>
      <c r="F62" s="40"/>
      <c r="G62" s="40"/>
      <c r="H62" s="40"/>
      <c r="I62" s="61">
        <f t="shared" si="2"/>
        <v>0</v>
      </c>
    </row>
    <row r="63" spans="1:9" s="25" customFormat="1" x14ac:dyDescent="0.3">
      <c r="A63" s="25" t="str">
        <f t="shared" si="3"/>
        <v/>
      </c>
      <c r="B63" s="25" t="str">
        <f t="shared" si="4"/>
        <v/>
      </c>
      <c r="C63" s="39"/>
      <c r="D63" s="39"/>
      <c r="E63" s="40"/>
      <c r="F63" s="40"/>
      <c r="G63" s="40"/>
      <c r="H63" s="40"/>
      <c r="I63" s="61">
        <f t="shared" si="2"/>
        <v>0</v>
      </c>
    </row>
    <row r="64" spans="1:9" s="25" customFormat="1" x14ac:dyDescent="0.3">
      <c r="A64" s="25" t="str">
        <f t="shared" si="3"/>
        <v/>
      </c>
      <c r="B64" s="25" t="str">
        <f t="shared" si="4"/>
        <v/>
      </c>
      <c r="C64" s="39"/>
      <c r="D64" s="39"/>
      <c r="E64" s="40"/>
      <c r="F64" s="40"/>
      <c r="G64" s="40"/>
      <c r="H64" s="40"/>
      <c r="I64" s="61">
        <f t="shared" si="2"/>
        <v>0</v>
      </c>
    </row>
    <row r="65" spans="1:9" s="25" customFormat="1" x14ac:dyDescent="0.3">
      <c r="A65" s="25" t="str">
        <f t="shared" si="3"/>
        <v/>
      </c>
      <c r="B65" s="25" t="str">
        <f t="shared" si="4"/>
        <v/>
      </c>
      <c r="C65" s="39"/>
      <c r="D65" s="39"/>
      <c r="E65" s="40"/>
      <c r="F65" s="40"/>
      <c r="G65" s="40"/>
      <c r="H65" s="40"/>
      <c r="I65" s="61">
        <f t="shared" si="2"/>
        <v>0</v>
      </c>
    </row>
    <row r="66" spans="1:9" s="25" customFormat="1" x14ac:dyDescent="0.3">
      <c r="A66" s="25" t="str">
        <f t="shared" si="3"/>
        <v/>
      </c>
      <c r="B66" s="25" t="str">
        <f t="shared" si="4"/>
        <v/>
      </c>
      <c r="C66" s="37"/>
      <c r="D66" s="39"/>
      <c r="E66" s="38"/>
      <c r="F66" s="38"/>
      <c r="G66" s="38"/>
      <c r="H66" s="38"/>
      <c r="I66" s="61">
        <f t="shared" si="2"/>
        <v>0</v>
      </c>
    </row>
    <row r="67" spans="1:9" s="25" customFormat="1" x14ac:dyDescent="0.3">
      <c r="A67" s="25" t="str">
        <f t="shared" si="3"/>
        <v/>
      </c>
      <c r="B67" s="25" t="str">
        <f t="shared" si="4"/>
        <v/>
      </c>
      <c r="C67" s="39"/>
      <c r="D67" s="39"/>
      <c r="E67" s="40"/>
      <c r="F67" s="40"/>
      <c r="G67" s="40"/>
      <c r="H67" s="40"/>
      <c r="I67" s="61">
        <f t="shared" si="2"/>
        <v>0</v>
      </c>
    </row>
    <row r="68" spans="1:9" s="25" customFormat="1" x14ac:dyDescent="0.3">
      <c r="A68" s="25" t="str">
        <f t="shared" si="3"/>
        <v/>
      </c>
      <c r="B68" s="25" t="str">
        <f t="shared" si="4"/>
        <v/>
      </c>
      <c r="C68" s="39"/>
      <c r="D68" s="39"/>
      <c r="E68" s="40"/>
      <c r="F68" s="40"/>
      <c r="G68" s="40"/>
      <c r="H68" s="40"/>
      <c r="I68" s="61">
        <f t="shared" si="2"/>
        <v>0</v>
      </c>
    </row>
    <row r="69" spans="1:9" s="25" customFormat="1" x14ac:dyDescent="0.3">
      <c r="A69" s="25" t="str">
        <f t="shared" si="3"/>
        <v/>
      </c>
      <c r="B69" s="25" t="str">
        <f t="shared" si="4"/>
        <v/>
      </c>
      <c r="C69" s="39"/>
      <c r="D69" s="39"/>
      <c r="E69" s="40"/>
      <c r="F69" s="40"/>
      <c r="G69" s="40"/>
      <c r="H69" s="40"/>
      <c r="I69" s="61">
        <f t="shared" si="2"/>
        <v>0</v>
      </c>
    </row>
    <row r="70" spans="1:9" s="25" customFormat="1" x14ac:dyDescent="0.3">
      <c r="A70" s="25" t="str">
        <f t="shared" si="3"/>
        <v/>
      </c>
      <c r="B70" s="25" t="str">
        <f t="shared" si="4"/>
        <v/>
      </c>
      <c r="C70" s="39"/>
      <c r="D70" s="39"/>
      <c r="E70" s="40"/>
      <c r="F70" s="40"/>
      <c r="G70" s="40"/>
      <c r="H70" s="40"/>
      <c r="I70" s="61">
        <f t="shared" si="2"/>
        <v>0</v>
      </c>
    </row>
    <row r="71" spans="1:9" s="25" customFormat="1" x14ac:dyDescent="0.3">
      <c r="A71" s="25" t="str">
        <f t="shared" si="3"/>
        <v/>
      </c>
      <c r="B71" s="25" t="str">
        <f t="shared" si="4"/>
        <v/>
      </c>
      <c r="C71" s="39"/>
      <c r="D71" s="39"/>
      <c r="E71" s="40"/>
      <c r="F71" s="40"/>
      <c r="G71" s="40"/>
      <c r="H71" s="40"/>
      <c r="I71" s="61">
        <f t="shared" ref="I71:I134" si="5">SUM(F71:H71)</f>
        <v>0</v>
      </c>
    </row>
    <row r="72" spans="1:9" s="25" customFormat="1" x14ac:dyDescent="0.3">
      <c r="A72" s="25" t="str">
        <f t="shared" si="3"/>
        <v/>
      </c>
      <c r="B72" s="25" t="str">
        <f t="shared" si="4"/>
        <v/>
      </c>
      <c r="C72" s="39"/>
      <c r="D72" s="39"/>
      <c r="E72" s="40"/>
      <c r="F72" s="40"/>
      <c r="G72" s="40"/>
      <c r="H72" s="40"/>
      <c r="I72" s="61">
        <f t="shared" si="5"/>
        <v>0</v>
      </c>
    </row>
    <row r="73" spans="1:9" s="25" customFormat="1" x14ac:dyDescent="0.3">
      <c r="A73" s="25" t="str">
        <f t="shared" si="3"/>
        <v/>
      </c>
      <c r="B73" s="25" t="str">
        <f t="shared" si="4"/>
        <v/>
      </c>
      <c r="C73" s="39"/>
      <c r="D73" s="39"/>
      <c r="E73" s="40"/>
      <c r="F73" s="40"/>
      <c r="G73" s="40"/>
      <c r="H73" s="40"/>
      <c r="I73" s="61">
        <f t="shared" si="5"/>
        <v>0</v>
      </c>
    </row>
    <row r="74" spans="1:9" s="25" customFormat="1" x14ac:dyDescent="0.3">
      <c r="A74" s="25" t="str">
        <f t="shared" si="3"/>
        <v/>
      </c>
      <c r="B74" s="25" t="str">
        <f t="shared" si="4"/>
        <v/>
      </c>
      <c r="C74" s="39"/>
      <c r="D74" s="39"/>
      <c r="E74" s="40"/>
      <c r="F74" s="40"/>
      <c r="G74" s="40"/>
      <c r="H74" s="40"/>
      <c r="I74" s="61">
        <f t="shared" si="5"/>
        <v>0</v>
      </c>
    </row>
    <row r="75" spans="1:9" s="25" customFormat="1" x14ac:dyDescent="0.3">
      <c r="A75" s="25" t="str">
        <f t="shared" si="3"/>
        <v/>
      </c>
      <c r="B75" s="25" t="str">
        <f t="shared" si="4"/>
        <v/>
      </c>
      <c r="C75" s="39"/>
      <c r="D75" s="39"/>
      <c r="E75" s="40"/>
      <c r="F75" s="40"/>
      <c r="G75" s="40"/>
      <c r="H75" s="40"/>
      <c r="I75" s="61">
        <f t="shared" si="5"/>
        <v>0</v>
      </c>
    </row>
    <row r="76" spans="1:9" s="25" customFormat="1" x14ac:dyDescent="0.3">
      <c r="A76" s="25" t="str">
        <f t="shared" si="3"/>
        <v/>
      </c>
      <c r="B76" s="25" t="str">
        <f t="shared" si="4"/>
        <v/>
      </c>
      <c r="C76" s="39"/>
      <c r="D76" s="39"/>
      <c r="E76" s="40"/>
      <c r="F76" s="40"/>
      <c r="G76" s="40"/>
      <c r="H76" s="40"/>
      <c r="I76" s="61">
        <f t="shared" si="5"/>
        <v>0</v>
      </c>
    </row>
    <row r="77" spans="1:9" s="25" customFormat="1" x14ac:dyDescent="0.3">
      <c r="A77" s="25" t="str">
        <f t="shared" si="3"/>
        <v/>
      </c>
      <c r="B77" s="25" t="str">
        <f t="shared" si="4"/>
        <v/>
      </c>
      <c r="C77" s="39"/>
      <c r="D77" s="39"/>
      <c r="E77" s="40"/>
      <c r="F77" s="40"/>
      <c r="G77" s="40"/>
      <c r="H77" s="40"/>
      <c r="I77" s="61">
        <f t="shared" si="5"/>
        <v>0</v>
      </c>
    </row>
    <row r="78" spans="1:9" s="25" customFormat="1" x14ac:dyDescent="0.3">
      <c r="A78" s="25" t="str">
        <f t="shared" si="3"/>
        <v/>
      </c>
      <c r="B78" s="25" t="str">
        <f t="shared" si="4"/>
        <v/>
      </c>
      <c r="C78" s="39"/>
      <c r="D78" s="39"/>
      <c r="E78" s="40"/>
      <c r="F78" s="40"/>
      <c r="G78" s="40"/>
      <c r="H78" s="40"/>
      <c r="I78" s="61">
        <f t="shared" si="5"/>
        <v>0</v>
      </c>
    </row>
    <row r="79" spans="1:9" s="25" customFormat="1" x14ac:dyDescent="0.3">
      <c r="A79" s="25" t="str">
        <f t="shared" si="3"/>
        <v/>
      </c>
      <c r="B79" s="25" t="str">
        <f t="shared" si="4"/>
        <v/>
      </c>
      <c r="C79" s="39"/>
      <c r="D79" s="39"/>
      <c r="E79" s="40"/>
      <c r="F79" s="40"/>
      <c r="G79" s="40"/>
      <c r="H79" s="40"/>
      <c r="I79" s="61">
        <f t="shared" si="5"/>
        <v>0</v>
      </c>
    </row>
    <row r="80" spans="1:9" s="25" customFormat="1" x14ac:dyDescent="0.3">
      <c r="A80" s="25" t="str">
        <f t="shared" si="3"/>
        <v/>
      </c>
      <c r="B80" s="25" t="str">
        <f t="shared" si="4"/>
        <v/>
      </c>
      <c r="C80" s="39"/>
      <c r="D80" s="39"/>
      <c r="E80" s="40"/>
      <c r="F80" s="40"/>
      <c r="G80" s="40"/>
      <c r="H80" s="40"/>
      <c r="I80" s="61">
        <f t="shared" si="5"/>
        <v>0</v>
      </c>
    </row>
    <row r="81" spans="1:9" s="25" customFormat="1" x14ac:dyDescent="0.3">
      <c r="A81" s="25" t="str">
        <f t="shared" si="3"/>
        <v/>
      </c>
      <c r="B81" s="25" t="str">
        <f t="shared" si="4"/>
        <v/>
      </c>
      <c r="C81" s="39"/>
      <c r="D81" s="39"/>
      <c r="E81" s="40"/>
      <c r="F81" s="40"/>
      <c r="G81" s="40"/>
      <c r="H81" s="40"/>
      <c r="I81" s="61">
        <f t="shared" si="5"/>
        <v>0</v>
      </c>
    </row>
    <row r="82" spans="1:9" s="25" customFormat="1" x14ac:dyDescent="0.3">
      <c r="A82" s="25" t="str">
        <f t="shared" si="3"/>
        <v/>
      </c>
      <c r="B82" s="25" t="str">
        <f t="shared" si="4"/>
        <v/>
      </c>
      <c r="C82" s="39"/>
      <c r="D82" s="39"/>
      <c r="E82" s="40"/>
      <c r="F82" s="40"/>
      <c r="G82" s="40"/>
      <c r="H82" s="40"/>
      <c r="I82" s="61">
        <f t="shared" si="5"/>
        <v>0</v>
      </c>
    </row>
    <row r="83" spans="1:9" s="25" customFormat="1" x14ac:dyDescent="0.3">
      <c r="A83" s="25" t="str">
        <f t="shared" si="3"/>
        <v/>
      </c>
      <c r="B83" s="25" t="str">
        <f t="shared" si="4"/>
        <v/>
      </c>
      <c r="C83" s="39"/>
      <c r="D83" s="39"/>
      <c r="E83" s="40"/>
      <c r="F83" s="40"/>
      <c r="G83" s="40"/>
      <c r="H83" s="40"/>
      <c r="I83" s="61">
        <f t="shared" si="5"/>
        <v>0</v>
      </c>
    </row>
    <row r="84" spans="1:9" s="25" customFormat="1" x14ac:dyDescent="0.3">
      <c r="A84" s="25" t="str">
        <f t="shared" si="3"/>
        <v/>
      </c>
      <c r="B84" s="25" t="str">
        <f t="shared" si="4"/>
        <v/>
      </c>
      <c r="C84" s="39"/>
      <c r="D84" s="39"/>
      <c r="E84" s="40"/>
      <c r="F84" s="40"/>
      <c r="G84" s="40"/>
      <c r="H84" s="40"/>
      <c r="I84" s="61">
        <f t="shared" si="5"/>
        <v>0</v>
      </c>
    </row>
    <row r="85" spans="1:9" s="25" customFormat="1" x14ac:dyDescent="0.3">
      <c r="A85" s="25" t="str">
        <f t="shared" si="3"/>
        <v/>
      </c>
      <c r="B85" s="25" t="str">
        <f t="shared" si="4"/>
        <v/>
      </c>
      <c r="C85" s="39"/>
      <c r="D85" s="39"/>
      <c r="E85" s="40"/>
      <c r="F85" s="40"/>
      <c r="G85" s="40"/>
      <c r="H85" s="40"/>
      <c r="I85" s="61">
        <f t="shared" si="5"/>
        <v>0</v>
      </c>
    </row>
    <row r="86" spans="1:9" s="25" customFormat="1" x14ac:dyDescent="0.3">
      <c r="A86" s="25" t="str">
        <f t="shared" si="3"/>
        <v/>
      </c>
      <c r="B86" s="25" t="str">
        <f t="shared" si="4"/>
        <v/>
      </c>
      <c r="C86" s="39"/>
      <c r="D86" s="39"/>
      <c r="E86" s="40"/>
      <c r="F86" s="40"/>
      <c r="G86" s="40"/>
      <c r="H86" s="40"/>
      <c r="I86" s="61">
        <f t="shared" si="5"/>
        <v>0</v>
      </c>
    </row>
    <row r="87" spans="1:9" s="25" customFormat="1" x14ac:dyDescent="0.3">
      <c r="A87" s="25" t="str">
        <f t="shared" si="3"/>
        <v/>
      </c>
      <c r="B87" s="25" t="str">
        <f t="shared" si="4"/>
        <v/>
      </c>
      <c r="C87" s="39"/>
      <c r="D87" s="39"/>
      <c r="E87" s="40"/>
      <c r="F87" s="40"/>
      <c r="G87" s="40"/>
      <c r="H87" s="40"/>
      <c r="I87" s="61">
        <f t="shared" si="5"/>
        <v>0</v>
      </c>
    </row>
    <row r="88" spans="1:9" s="25" customFormat="1" x14ac:dyDescent="0.3">
      <c r="A88" s="25" t="str">
        <f t="shared" si="3"/>
        <v/>
      </c>
      <c r="B88" s="25" t="str">
        <f t="shared" si="4"/>
        <v/>
      </c>
      <c r="C88" s="39"/>
      <c r="D88" s="39"/>
      <c r="E88" s="40"/>
      <c r="F88" s="40"/>
      <c r="G88" s="40"/>
      <c r="H88" s="40"/>
      <c r="I88" s="61">
        <f t="shared" si="5"/>
        <v>0</v>
      </c>
    </row>
    <row r="89" spans="1:9" s="25" customFormat="1" x14ac:dyDescent="0.3">
      <c r="A89" s="25" t="str">
        <f t="shared" si="3"/>
        <v/>
      </c>
      <c r="B89" s="25" t="str">
        <f t="shared" si="4"/>
        <v/>
      </c>
      <c r="C89" s="39"/>
      <c r="D89" s="39"/>
      <c r="E89" s="40"/>
      <c r="F89" s="40"/>
      <c r="G89" s="40"/>
      <c r="H89" s="40"/>
      <c r="I89" s="61">
        <f t="shared" si="5"/>
        <v>0</v>
      </c>
    </row>
    <row r="90" spans="1:9" s="25" customFormat="1" x14ac:dyDescent="0.3">
      <c r="A90" s="25" t="str">
        <f t="shared" si="3"/>
        <v/>
      </c>
      <c r="B90" s="25" t="str">
        <f t="shared" si="4"/>
        <v/>
      </c>
      <c r="C90" s="39"/>
      <c r="D90" s="39"/>
      <c r="E90" s="40"/>
      <c r="F90" s="40"/>
      <c r="G90" s="40"/>
      <c r="H90" s="40"/>
      <c r="I90" s="61">
        <f t="shared" si="5"/>
        <v>0</v>
      </c>
    </row>
    <row r="91" spans="1:9" s="25" customFormat="1" x14ac:dyDescent="0.3">
      <c r="A91" s="25" t="str">
        <f t="shared" si="3"/>
        <v/>
      </c>
      <c r="B91" s="25" t="str">
        <f t="shared" si="4"/>
        <v/>
      </c>
      <c r="C91" s="39"/>
      <c r="D91" s="39"/>
      <c r="E91" s="40"/>
      <c r="F91" s="40"/>
      <c r="G91" s="40"/>
      <c r="H91" s="40"/>
      <c r="I91" s="61">
        <f t="shared" si="5"/>
        <v>0</v>
      </c>
    </row>
    <row r="92" spans="1:9" s="25" customFormat="1" x14ac:dyDescent="0.3">
      <c r="A92" s="25" t="str">
        <f t="shared" si="3"/>
        <v/>
      </c>
      <c r="B92" s="25" t="str">
        <f t="shared" si="4"/>
        <v/>
      </c>
      <c r="C92" s="39"/>
      <c r="D92" s="39"/>
      <c r="E92" s="40"/>
      <c r="F92" s="40"/>
      <c r="G92" s="40"/>
      <c r="H92" s="40"/>
      <c r="I92" s="61">
        <f t="shared" si="5"/>
        <v>0</v>
      </c>
    </row>
    <row r="93" spans="1:9" s="25" customFormat="1" x14ac:dyDescent="0.3">
      <c r="A93" s="25" t="str">
        <f t="shared" si="3"/>
        <v/>
      </c>
      <c r="B93" s="25" t="str">
        <f t="shared" si="4"/>
        <v/>
      </c>
      <c r="C93" s="39"/>
      <c r="D93" s="39"/>
      <c r="E93" s="40"/>
      <c r="F93" s="40"/>
      <c r="G93" s="40"/>
      <c r="H93" s="40"/>
      <c r="I93" s="61">
        <f t="shared" si="5"/>
        <v>0</v>
      </c>
    </row>
    <row r="94" spans="1:9" s="25" customFormat="1" x14ac:dyDescent="0.3">
      <c r="A94" s="25" t="str">
        <f t="shared" si="3"/>
        <v/>
      </c>
      <c r="B94" s="25" t="str">
        <f t="shared" si="4"/>
        <v/>
      </c>
      <c r="C94" s="39"/>
      <c r="D94" s="39"/>
      <c r="E94" s="40"/>
      <c r="F94" s="40"/>
      <c r="G94" s="40"/>
      <c r="H94" s="40"/>
      <c r="I94" s="61">
        <f t="shared" si="5"/>
        <v>0</v>
      </c>
    </row>
    <row r="95" spans="1:9" s="25" customFormat="1" x14ac:dyDescent="0.3">
      <c r="A95" s="25" t="str">
        <f t="shared" si="3"/>
        <v/>
      </c>
      <c r="B95" s="25" t="str">
        <f t="shared" si="4"/>
        <v/>
      </c>
      <c r="C95" s="39"/>
      <c r="D95" s="39"/>
      <c r="E95" s="40"/>
      <c r="F95" s="40"/>
      <c r="G95" s="40"/>
      <c r="H95" s="40"/>
      <c r="I95" s="61">
        <f t="shared" si="5"/>
        <v>0</v>
      </c>
    </row>
    <row r="96" spans="1:9" s="25" customFormat="1" x14ac:dyDescent="0.3">
      <c r="A96" s="25" t="str">
        <f t="shared" si="3"/>
        <v/>
      </c>
      <c r="B96" s="25" t="str">
        <f t="shared" si="4"/>
        <v/>
      </c>
      <c r="C96" s="39"/>
      <c r="D96" s="39"/>
      <c r="E96" s="40"/>
      <c r="F96" s="40"/>
      <c r="G96" s="40"/>
      <c r="H96" s="40"/>
      <c r="I96" s="61">
        <f t="shared" si="5"/>
        <v>0</v>
      </c>
    </row>
    <row r="97" spans="1:9" s="25" customFormat="1" x14ac:dyDescent="0.3">
      <c r="A97" s="25" t="str">
        <f t="shared" si="3"/>
        <v/>
      </c>
      <c r="B97" s="25" t="str">
        <f t="shared" si="4"/>
        <v/>
      </c>
      <c r="C97" s="39"/>
      <c r="D97" s="39"/>
      <c r="E97" s="40"/>
      <c r="F97" s="40"/>
      <c r="G97" s="40"/>
      <c r="H97" s="40"/>
      <c r="I97" s="61">
        <f t="shared" si="5"/>
        <v>0</v>
      </c>
    </row>
    <row r="98" spans="1:9" s="25" customFormat="1" x14ac:dyDescent="0.3">
      <c r="A98" s="25" t="str">
        <f t="shared" si="3"/>
        <v/>
      </c>
      <c r="B98" s="25" t="str">
        <f t="shared" si="4"/>
        <v/>
      </c>
      <c r="C98" s="39"/>
      <c r="D98" s="39"/>
      <c r="E98" s="40"/>
      <c r="F98" s="40"/>
      <c r="G98" s="40"/>
      <c r="H98" s="40"/>
      <c r="I98" s="61">
        <f t="shared" si="5"/>
        <v>0</v>
      </c>
    </row>
    <row r="99" spans="1:9" s="25" customFormat="1" x14ac:dyDescent="0.3">
      <c r="A99" s="25" t="str">
        <f t="shared" si="3"/>
        <v/>
      </c>
      <c r="B99" s="25" t="str">
        <f t="shared" si="4"/>
        <v/>
      </c>
      <c r="C99" s="39"/>
      <c r="D99" s="39"/>
      <c r="E99" s="40"/>
      <c r="F99" s="40"/>
      <c r="G99" s="40"/>
      <c r="H99" s="40"/>
      <c r="I99" s="61">
        <f t="shared" si="5"/>
        <v>0</v>
      </c>
    </row>
    <row r="100" spans="1:9" s="25" customFormat="1" x14ac:dyDescent="0.3">
      <c r="A100" s="25" t="str">
        <f t="shared" si="3"/>
        <v/>
      </c>
      <c r="B100" s="25" t="str">
        <f t="shared" si="4"/>
        <v/>
      </c>
      <c r="C100" s="39"/>
      <c r="D100" s="39"/>
      <c r="E100" s="40"/>
      <c r="F100" s="40"/>
      <c r="G100" s="40"/>
      <c r="H100" s="40"/>
      <c r="I100" s="61">
        <f t="shared" si="5"/>
        <v>0</v>
      </c>
    </row>
    <row r="101" spans="1:9" s="25" customFormat="1" x14ac:dyDescent="0.3">
      <c r="A101" s="25" t="str">
        <f t="shared" si="3"/>
        <v/>
      </c>
      <c r="B101" s="25" t="str">
        <f t="shared" si="4"/>
        <v/>
      </c>
      <c r="C101" s="39"/>
      <c r="D101" s="39"/>
      <c r="E101" s="40"/>
      <c r="F101" s="40"/>
      <c r="G101" s="40"/>
      <c r="H101" s="40"/>
      <c r="I101" s="61">
        <f t="shared" si="5"/>
        <v>0</v>
      </c>
    </row>
    <row r="102" spans="1:9" s="25" customFormat="1" x14ac:dyDescent="0.3">
      <c r="A102" s="25" t="str">
        <f t="shared" ref="A102:A165" si="6">LEFT(C102,4)</f>
        <v/>
      </c>
      <c r="B102" s="25" t="str">
        <f t="shared" ref="B102:B165" si="7">LEFT(D102,3)</f>
        <v/>
      </c>
      <c r="C102" s="39"/>
      <c r="D102" s="39"/>
      <c r="E102" s="40"/>
      <c r="F102" s="40"/>
      <c r="G102" s="40"/>
      <c r="H102" s="40"/>
      <c r="I102" s="61">
        <f t="shared" si="5"/>
        <v>0</v>
      </c>
    </row>
    <row r="103" spans="1:9" s="25" customFormat="1" x14ac:dyDescent="0.3">
      <c r="A103" s="25" t="str">
        <f t="shared" si="6"/>
        <v/>
      </c>
      <c r="B103" s="25" t="str">
        <f t="shared" si="7"/>
        <v/>
      </c>
      <c r="C103" s="39"/>
      <c r="D103" s="39"/>
      <c r="E103" s="40"/>
      <c r="F103" s="40"/>
      <c r="G103" s="40"/>
      <c r="H103" s="40"/>
      <c r="I103" s="61">
        <f t="shared" si="5"/>
        <v>0</v>
      </c>
    </row>
    <row r="104" spans="1:9" s="25" customFormat="1" x14ac:dyDescent="0.3">
      <c r="A104" s="25" t="str">
        <f t="shared" si="6"/>
        <v/>
      </c>
      <c r="B104" s="25" t="str">
        <f t="shared" si="7"/>
        <v/>
      </c>
      <c r="C104" s="39"/>
      <c r="D104" s="39"/>
      <c r="E104" s="40"/>
      <c r="F104" s="40"/>
      <c r="G104" s="40"/>
      <c r="H104" s="40"/>
      <c r="I104" s="61">
        <f t="shared" si="5"/>
        <v>0</v>
      </c>
    </row>
    <row r="105" spans="1:9" s="25" customFormat="1" x14ac:dyDescent="0.3">
      <c r="A105" s="25" t="str">
        <f t="shared" si="6"/>
        <v/>
      </c>
      <c r="B105" s="25" t="str">
        <f t="shared" si="7"/>
        <v/>
      </c>
      <c r="C105" s="39"/>
      <c r="D105" s="39"/>
      <c r="E105" s="40"/>
      <c r="F105" s="40"/>
      <c r="G105" s="40"/>
      <c r="H105" s="40"/>
      <c r="I105" s="61">
        <f t="shared" si="5"/>
        <v>0</v>
      </c>
    </row>
    <row r="106" spans="1:9" s="25" customFormat="1" x14ac:dyDescent="0.3">
      <c r="A106" s="25" t="str">
        <f t="shared" si="6"/>
        <v/>
      </c>
      <c r="B106" s="25" t="str">
        <f t="shared" si="7"/>
        <v/>
      </c>
      <c r="C106" s="39"/>
      <c r="D106" s="39"/>
      <c r="E106" s="40"/>
      <c r="F106" s="40"/>
      <c r="G106" s="40"/>
      <c r="H106" s="40"/>
      <c r="I106" s="61">
        <f t="shared" si="5"/>
        <v>0</v>
      </c>
    </row>
    <row r="107" spans="1:9" s="25" customFormat="1" x14ac:dyDescent="0.3">
      <c r="A107" s="25" t="str">
        <f t="shared" si="6"/>
        <v/>
      </c>
      <c r="B107" s="25" t="str">
        <f t="shared" si="7"/>
        <v/>
      </c>
      <c r="C107" s="39"/>
      <c r="D107" s="39"/>
      <c r="E107" s="40"/>
      <c r="F107" s="40"/>
      <c r="G107" s="40"/>
      <c r="H107" s="40"/>
      <c r="I107" s="61">
        <f t="shared" si="5"/>
        <v>0</v>
      </c>
    </row>
    <row r="108" spans="1:9" s="25" customFormat="1" x14ac:dyDescent="0.3">
      <c r="A108" s="25" t="str">
        <f t="shared" si="6"/>
        <v/>
      </c>
      <c r="B108" s="25" t="str">
        <f t="shared" si="7"/>
        <v/>
      </c>
      <c r="C108" s="39"/>
      <c r="D108" s="39"/>
      <c r="E108" s="40"/>
      <c r="F108" s="40"/>
      <c r="G108" s="40"/>
      <c r="H108" s="40"/>
      <c r="I108" s="61">
        <f t="shared" si="5"/>
        <v>0</v>
      </c>
    </row>
    <row r="109" spans="1:9" s="25" customFormat="1" x14ac:dyDescent="0.3">
      <c r="A109" s="25" t="str">
        <f t="shared" si="6"/>
        <v/>
      </c>
      <c r="B109" s="25" t="str">
        <f t="shared" si="7"/>
        <v/>
      </c>
      <c r="C109" s="39"/>
      <c r="D109" s="39"/>
      <c r="E109" s="40"/>
      <c r="F109" s="40"/>
      <c r="G109" s="40"/>
      <c r="H109" s="40"/>
      <c r="I109" s="61">
        <f t="shared" si="5"/>
        <v>0</v>
      </c>
    </row>
    <row r="110" spans="1:9" s="25" customFormat="1" x14ac:dyDescent="0.3">
      <c r="A110" s="25" t="str">
        <f t="shared" si="6"/>
        <v/>
      </c>
      <c r="B110" s="25" t="str">
        <f t="shared" si="7"/>
        <v/>
      </c>
      <c r="C110" s="39"/>
      <c r="D110" s="39"/>
      <c r="E110" s="40"/>
      <c r="F110" s="40"/>
      <c r="G110" s="40"/>
      <c r="H110" s="40"/>
      <c r="I110" s="61">
        <f t="shared" si="5"/>
        <v>0</v>
      </c>
    </row>
    <row r="111" spans="1:9" s="25" customFormat="1" x14ac:dyDescent="0.3">
      <c r="A111" s="25" t="str">
        <f t="shared" si="6"/>
        <v/>
      </c>
      <c r="B111" s="25" t="str">
        <f t="shared" si="7"/>
        <v/>
      </c>
      <c r="C111" s="39"/>
      <c r="D111" s="39"/>
      <c r="E111" s="40"/>
      <c r="F111" s="40"/>
      <c r="G111" s="40"/>
      <c r="H111" s="40"/>
      <c r="I111" s="61">
        <f t="shared" si="5"/>
        <v>0</v>
      </c>
    </row>
    <row r="112" spans="1:9" s="25" customFormat="1" x14ac:dyDescent="0.3">
      <c r="A112" s="25" t="str">
        <f t="shared" si="6"/>
        <v/>
      </c>
      <c r="B112" s="25" t="str">
        <f t="shared" si="7"/>
        <v/>
      </c>
      <c r="C112" s="39"/>
      <c r="D112" s="39"/>
      <c r="E112" s="40"/>
      <c r="F112" s="40"/>
      <c r="G112" s="40"/>
      <c r="H112" s="40"/>
      <c r="I112" s="61">
        <f t="shared" si="5"/>
        <v>0</v>
      </c>
    </row>
    <row r="113" spans="1:9" s="25" customFormat="1" x14ac:dyDescent="0.3">
      <c r="A113" s="25" t="str">
        <f t="shared" si="6"/>
        <v/>
      </c>
      <c r="B113" s="25" t="str">
        <f t="shared" si="7"/>
        <v/>
      </c>
      <c r="C113" s="39"/>
      <c r="D113" s="39"/>
      <c r="E113" s="40"/>
      <c r="F113" s="40"/>
      <c r="G113" s="40"/>
      <c r="H113" s="40"/>
      <c r="I113" s="61">
        <f t="shared" si="5"/>
        <v>0</v>
      </c>
    </row>
    <row r="114" spans="1:9" s="25" customFormat="1" x14ac:dyDescent="0.3">
      <c r="A114" s="25" t="str">
        <f t="shared" si="6"/>
        <v/>
      </c>
      <c r="B114" s="25" t="str">
        <f t="shared" si="7"/>
        <v/>
      </c>
      <c r="C114" s="39"/>
      <c r="D114" s="39"/>
      <c r="E114" s="40"/>
      <c r="F114" s="40"/>
      <c r="G114" s="40"/>
      <c r="H114" s="40"/>
      <c r="I114" s="61">
        <f t="shared" si="5"/>
        <v>0</v>
      </c>
    </row>
    <row r="115" spans="1:9" s="25" customFormat="1" x14ac:dyDescent="0.3">
      <c r="A115" s="25" t="str">
        <f t="shared" si="6"/>
        <v/>
      </c>
      <c r="B115" s="25" t="str">
        <f t="shared" si="7"/>
        <v/>
      </c>
      <c r="C115" s="39"/>
      <c r="D115" s="39"/>
      <c r="E115" s="40"/>
      <c r="F115" s="40"/>
      <c r="G115" s="40"/>
      <c r="H115" s="40"/>
      <c r="I115" s="61">
        <f t="shared" si="5"/>
        <v>0</v>
      </c>
    </row>
    <row r="116" spans="1:9" s="25" customFormat="1" x14ac:dyDescent="0.3">
      <c r="A116" s="25" t="str">
        <f t="shared" si="6"/>
        <v/>
      </c>
      <c r="B116" s="25" t="str">
        <f t="shared" si="7"/>
        <v/>
      </c>
      <c r="C116" s="39"/>
      <c r="D116" s="39"/>
      <c r="E116" s="40"/>
      <c r="F116" s="40"/>
      <c r="G116" s="40"/>
      <c r="H116" s="40"/>
      <c r="I116" s="61">
        <f t="shared" si="5"/>
        <v>0</v>
      </c>
    </row>
    <row r="117" spans="1:9" s="25" customFormat="1" x14ac:dyDescent="0.3">
      <c r="A117" s="25" t="str">
        <f t="shared" si="6"/>
        <v/>
      </c>
      <c r="B117" s="25" t="str">
        <f t="shared" si="7"/>
        <v/>
      </c>
      <c r="C117" s="39"/>
      <c r="D117" s="39"/>
      <c r="E117" s="40"/>
      <c r="F117" s="40"/>
      <c r="G117" s="40"/>
      <c r="H117" s="40"/>
      <c r="I117" s="61">
        <f t="shared" si="5"/>
        <v>0</v>
      </c>
    </row>
    <row r="118" spans="1:9" s="25" customFormat="1" x14ac:dyDescent="0.3">
      <c r="A118" s="25" t="str">
        <f t="shared" si="6"/>
        <v/>
      </c>
      <c r="B118" s="25" t="str">
        <f t="shared" si="7"/>
        <v/>
      </c>
      <c r="C118" s="39"/>
      <c r="D118" s="39"/>
      <c r="E118" s="40"/>
      <c r="F118" s="40"/>
      <c r="G118" s="40"/>
      <c r="H118" s="40"/>
      <c r="I118" s="61">
        <f t="shared" si="5"/>
        <v>0</v>
      </c>
    </row>
    <row r="119" spans="1:9" s="25" customFormat="1" x14ac:dyDescent="0.3">
      <c r="A119" s="25" t="str">
        <f t="shared" si="6"/>
        <v/>
      </c>
      <c r="B119" s="25" t="str">
        <f t="shared" si="7"/>
        <v/>
      </c>
      <c r="C119" s="39"/>
      <c r="D119" s="39"/>
      <c r="E119" s="40"/>
      <c r="F119" s="40"/>
      <c r="G119" s="40"/>
      <c r="H119" s="40"/>
      <c r="I119" s="61">
        <f t="shared" si="5"/>
        <v>0</v>
      </c>
    </row>
    <row r="120" spans="1:9" s="25" customFormat="1" x14ac:dyDescent="0.3">
      <c r="A120" s="25" t="str">
        <f t="shared" si="6"/>
        <v/>
      </c>
      <c r="B120" s="25" t="str">
        <f t="shared" si="7"/>
        <v/>
      </c>
      <c r="C120" s="39"/>
      <c r="D120" s="39"/>
      <c r="E120" s="40"/>
      <c r="F120" s="40"/>
      <c r="G120" s="40"/>
      <c r="H120" s="40"/>
      <c r="I120" s="61">
        <f t="shared" si="5"/>
        <v>0</v>
      </c>
    </row>
    <row r="121" spans="1:9" s="25" customFormat="1" x14ac:dyDescent="0.3">
      <c r="A121" s="25" t="str">
        <f t="shared" si="6"/>
        <v/>
      </c>
      <c r="B121" s="25" t="str">
        <f t="shared" si="7"/>
        <v/>
      </c>
      <c r="C121" s="39"/>
      <c r="D121" s="39"/>
      <c r="E121" s="40"/>
      <c r="F121" s="40"/>
      <c r="G121" s="40"/>
      <c r="H121" s="40"/>
      <c r="I121" s="61">
        <f t="shared" si="5"/>
        <v>0</v>
      </c>
    </row>
    <row r="122" spans="1:9" s="25" customFormat="1" x14ac:dyDescent="0.3">
      <c r="A122" s="25" t="str">
        <f t="shared" si="6"/>
        <v/>
      </c>
      <c r="B122" s="25" t="str">
        <f t="shared" si="7"/>
        <v/>
      </c>
      <c r="C122" s="39"/>
      <c r="D122" s="39"/>
      <c r="E122" s="40"/>
      <c r="F122" s="40"/>
      <c r="G122" s="40"/>
      <c r="H122" s="40"/>
      <c r="I122" s="61">
        <f t="shared" si="5"/>
        <v>0</v>
      </c>
    </row>
    <row r="123" spans="1:9" s="25" customFormat="1" x14ac:dyDescent="0.3">
      <c r="A123" s="25" t="str">
        <f t="shared" si="6"/>
        <v/>
      </c>
      <c r="B123" s="25" t="str">
        <f t="shared" si="7"/>
        <v/>
      </c>
      <c r="C123" s="39"/>
      <c r="D123" s="39"/>
      <c r="E123" s="40"/>
      <c r="F123" s="40"/>
      <c r="G123" s="40"/>
      <c r="H123" s="40"/>
      <c r="I123" s="61">
        <f t="shared" si="5"/>
        <v>0</v>
      </c>
    </row>
    <row r="124" spans="1:9" s="25" customFormat="1" x14ac:dyDescent="0.3">
      <c r="A124" s="25" t="str">
        <f t="shared" si="6"/>
        <v/>
      </c>
      <c r="B124" s="25" t="str">
        <f t="shared" si="7"/>
        <v/>
      </c>
      <c r="C124" s="39"/>
      <c r="D124" s="39"/>
      <c r="E124" s="40"/>
      <c r="F124" s="40"/>
      <c r="G124" s="40"/>
      <c r="H124" s="40"/>
      <c r="I124" s="61">
        <f t="shared" si="5"/>
        <v>0</v>
      </c>
    </row>
    <row r="125" spans="1:9" s="25" customFormat="1" x14ac:dyDescent="0.3">
      <c r="A125" s="25" t="str">
        <f t="shared" si="6"/>
        <v/>
      </c>
      <c r="B125" s="25" t="str">
        <f t="shared" si="7"/>
        <v/>
      </c>
      <c r="C125" s="39"/>
      <c r="D125" s="39"/>
      <c r="E125" s="40"/>
      <c r="F125" s="40"/>
      <c r="G125" s="40"/>
      <c r="H125" s="40"/>
      <c r="I125" s="61">
        <f t="shared" si="5"/>
        <v>0</v>
      </c>
    </row>
    <row r="126" spans="1:9" s="25" customFormat="1" x14ac:dyDescent="0.3">
      <c r="A126" s="25" t="str">
        <f t="shared" si="6"/>
        <v/>
      </c>
      <c r="B126" s="25" t="str">
        <f t="shared" si="7"/>
        <v/>
      </c>
      <c r="C126" s="39"/>
      <c r="D126" s="39"/>
      <c r="E126" s="40"/>
      <c r="F126" s="40"/>
      <c r="G126" s="40"/>
      <c r="H126" s="40"/>
      <c r="I126" s="61">
        <f t="shared" si="5"/>
        <v>0</v>
      </c>
    </row>
    <row r="127" spans="1:9" s="25" customFormat="1" x14ac:dyDescent="0.3">
      <c r="A127" s="25" t="str">
        <f t="shared" si="6"/>
        <v/>
      </c>
      <c r="B127" s="25" t="str">
        <f t="shared" si="7"/>
        <v/>
      </c>
      <c r="C127" s="39"/>
      <c r="D127" s="39"/>
      <c r="E127" s="40"/>
      <c r="F127" s="40"/>
      <c r="G127" s="40"/>
      <c r="H127" s="40"/>
      <c r="I127" s="61">
        <f t="shared" si="5"/>
        <v>0</v>
      </c>
    </row>
    <row r="128" spans="1:9" s="25" customFormat="1" x14ac:dyDescent="0.3">
      <c r="A128" s="25" t="str">
        <f t="shared" si="6"/>
        <v/>
      </c>
      <c r="B128" s="25" t="str">
        <f t="shared" si="7"/>
        <v/>
      </c>
      <c r="C128" s="39"/>
      <c r="D128" s="39"/>
      <c r="E128" s="40"/>
      <c r="F128" s="40"/>
      <c r="G128" s="40"/>
      <c r="H128" s="40"/>
      <c r="I128" s="61">
        <f t="shared" si="5"/>
        <v>0</v>
      </c>
    </row>
    <row r="129" spans="1:9" s="25" customFormat="1" x14ac:dyDescent="0.3">
      <c r="A129" s="25" t="str">
        <f t="shared" si="6"/>
        <v/>
      </c>
      <c r="B129" s="25" t="str">
        <f t="shared" si="7"/>
        <v/>
      </c>
      <c r="C129" s="39"/>
      <c r="D129" s="39"/>
      <c r="E129" s="40"/>
      <c r="F129" s="40"/>
      <c r="G129" s="40"/>
      <c r="H129" s="40"/>
      <c r="I129" s="61">
        <f t="shared" si="5"/>
        <v>0</v>
      </c>
    </row>
    <row r="130" spans="1:9" s="25" customFormat="1" x14ac:dyDescent="0.3">
      <c r="A130" s="25" t="str">
        <f t="shared" si="6"/>
        <v/>
      </c>
      <c r="B130" s="25" t="str">
        <f t="shared" si="7"/>
        <v/>
      </c>
      <c r="C130" s="39"/>
      <c r="D130" s="39"/>
      <c r="E130" s="40"/>
      <c r="F130" s="40"/>
      <c r="G130" s="40"/>
      <c r="H130" s="40"/>
      <c r="I130" s="61">
        <f t="shared" si="5"/>
        <v>0</v>
      </c>
    </row>
    <row r="131" spans="1:9" s="25" customFormat="1" x14ac:dyDescent="0.3">
      <c r="A131" s="25" t="str">
        <f t="shared" si="6"/>
        <v/>
      </c>
      <c r="B131" s="25" t="str">
        <f t="shared" si="7"/>
        <v/>
      </c>
      <c r="C131" s="39"/>
      <c r="D131" s="39"/>
      <c r="E131" s="40"/>
      <c r="F131" s="40"/>
      <c r="G131" s="40"/>
      <c r="H131" s="40"/>
      <c r="I131" s="61">
        <f t="shared" si="5"/>
        <v>0</v>
      </c>
    </row>
    <row r="132" spans="1:9" s="25" customFormat="1" x14ac:dyDescent="0.3">
      <c r="A132" s="25" t="str">
        <f t="shared" si="6"/>
        <v/>
      </c>
      <c r="B132" s="25" t="str">
        <f t="shared" si="7"/>
        <v/>
      </c>
      <c r="C132" s="39"/>
      <c r="D132" s="39"/>
      <c r="E132" s="40"/>
      <c r="F132" s="40"/>
      <c r="G132" s="40"/>
      <c r="H132" s="40"/>
      <c r="I132" s="61">
        <f t="shared" si="5"/>
        <v>0</v>
      </c>
    </row>
    <row r="133" spans="1:9" s="25" customFormat="1" x14ac:dyDescent="0.3">
      <c r="A133" s="25" t="str">
        <f t="shared" si="6"/>
        <v/>
      </c>
      <c r="B133" s="25" t="str">
        <f t="shared" si="7"/>
        <v/>
      </c>
      <c r="C133" s="39"/>
      <c r="D133" s="39"/>
      <c r="E133" s="40"/>
      <c r="F133" s="40"/>
      <c r="G133" s="40"/>
      <c r="H133" s="40"/>
      <c r="I133" s="61">
        <f t="shared" si="5"/>
        <v>0</v>
      </c>
    </row>
    <row r="134" spans="1:9" s="25" customFormat="1" x14ac:dyDescent="0.3">
      <c r="A134" s="25" t="str">
        <f t="shared" si="6"/>
        <v/>
      </c>
      <c r="B134" s="25" t="str">
        <f t="shared" si="7"/>
        <v/>
      </c>
      <c r="C134" s="39"/>
      <c r="D134" s="39"/>
      <c r="E134" s="40"/>
      <c r="F134" s="40"/>
      <c r="G134" s="40"/>
      <c r="H134" s="40"/>
      <c r="I134" s="61">
        <f t="shared" si="5"/>
        <v>0</v>
      </c>
    </row>
    <row r="135" spans="1:9" s="25" customFormat="1" x14ac:dyDescent="0.3">
      <c r="A135" s="25" t="str">
        <f t="shared" si="6"/>
        <v/>
      </c>
      <c r="B135" s="25" t="str">
        <f t="shared" si="7"/>
        <v/>
      </c>
      <c r="C135" s="39"/>
      <c r="D135" s="39"/>
      <c r="E135" s="40"/>
      <c r="F135" s="40"/>
      <c r="G135" s="40"/>
      <c r="H135" s="40"/>
      <c r="I135" s="61">
        <f t="shared" ref="I135:I198" si="8">SUM(F135:H135)</f>
        <v>0</v>
      </c>
    </row>
    <row r="136" spans="1:9" s="25" customFormat="1" x14ac:dyDescent="0.3">
      <c r="A136" s="25" t="str">
        <f t="shared" si="6"/>
        <v/>
      </c>
      <c r="B136" s="25" t="str">
        <f t="shared" si="7"/>
        <v/>
      </c>
      <c r="C136" s="39"/>
      <c r="D136" s="39"/>
      <c r="E136" s="40"/>
      <c r="F136" s="40"/>
      <c r="G136" s="40"/>
      <c r="H136" s="40"/>
      <c r="I136" s="61">
        <f t="shared" si="8"/>
        <v>0</v>
      </c>
    </row>
    <row r="137" spans="1:9" s="25" customFormat="1" x14ac:dyDescent="0.3">
      <c r="A137" s="25" t="str">
        <f t="shared" si="6"/>
        <v/>
      </c>
      <c r="B137" s="25" t="str">
        <f t="shared" si="7"/>
        <v/>
      </c>
      <c r="C137" s="39"/>
      <c r="D137" s="39"/>
      <c r="E137" s="40"/>
      <c r="F137" s="40"/>
      <c r="G137" s="40"/>
      <c r="H137" s="40"/>
      <c r="I137" s="61">
        <f t="shared" si="8"/>
        <v>0</v>
      </c>
    </row>
    <row r="138" spans="1:9" x14ac:dyDescent="0.3">
      <c r="A138" s="25" t="str">
        <f t="shared" si="6"/>
        <v/>
      </c>
      <c r="B138" s="25" t="str">
        <f t="shared" si="7"/>
        <v/>
      </c>
      <c r="C138" s="39"/>
      <c r="D138" s="39"/>
      <c r="E138" s="40"/>
      <c r="F138" s="40"/>
      <c r="G138" s="40"/>
      <c r="H138" s="40"/>
      <c r="I138" s="61">
        <f t="shared" si="8"/>
        <v>0</v>
      </c>
    </row>
    <row r="139" spans="1:9" x14ac:dyDescent="0.3">
      <c r="A139" s="25" t="str">
        <f t="shared" si="6"/>
        <v/>
      </c>
      <c r="B139" s="25" t="str">
        <f t="shared" si="7"/>
        <v/>
      </c>
      <c r="C139" s="39"/>
      <c r="D139" s="39"/>
      <c r="E139" s="40"/>
      <c r="F139" s="40"/>
      <c r="G139" s="40"/>
      <c r="H139" s="40"/>
      <c r="I139" s="61">
        <f t="shared" si="8"/>
        <v>0</v>
      </c>
    </row>
    <row r="140" spans="1:9" x14ac:dyDescent="0.3">
      <c r="A140" s="25" t="str">
        <f t="shared" si="6"/>
        <v/>
      </c>
      <c r="B140" s="25" t="str">
        <f t="shared" si="7"/>
        <v/>
      </c>
      <c r="C140" s="39"/>
      <c r="D140" s="39"/>
      <c r="E140" s="40"/>
      <c r="F140" s="40"/>
      <c r="G140" s="40"/>
      <c r="H140" s="40"/>
      <c r="I140" s="61">
        <f t="shared" si="8"/>
        <v>0</v>
      </c>
    </row>
    <row r="141" spans="1:9" x14ac:dyDescent="0.3">
      <c r="A141" s="25" t="str">
        <f t="shared" si="6"/>
        <v/>
      </c>
      <c r="B141" s="25" t="str">
        <f t="shared" si="7"/>
        <v/>
      </c>
      <c r="C141" s="39"/>
      <c r="D141" s="39"/>
      <c r="E141" s="40"/>
      <c r="F141" s="40"/>
      <c r="G141" s="40"/>
      <c r="H141" s="40"/>
      <c r="I141" s="61">
        <f t="shared" si="8"/>
        <v>0</v>
      </c>
    </row>
    <row r="142" spans="1:9" x14ac:dyDescent="0.3">
      <c r="A142" s="25" t="str">
        <f t="shared" si="6"/>
        <v/>
      </c>
      <c r="B142" s="25" t="str">
        <f t="shared" si="7"/>
        <v/>
      </c>
      <c r="C142" s="39"/>
      <c r="D142" s="39"/>
      <c r="E142" s="40"/>
      <c r="F142" s="40"/>
      <c r="G142" s="40"/>
      <c r="H142" s="40"/>
      <c r="I142" s="61">
        <f t="shared" si="8"/>
        <v>0</v>
      </c>
    </row>
    <row r="143" spans="1:9" x14ac:dyDescent="0.3">
      <c r="A143" s="25" t="str">
        <f t="shared" si="6"/>
        <v/>
      </c>
      <c r="B143" s="25" t="str">
        <f t="shared" si="7"/>
        <v/>
      </c>
      <c r="C143" s="39"/>
      <c r="D143" s="39"/>
      <c r="E143" s="40"/>
      <c r="F143" s="40"/>
      <c r="G143" s="40"/>
      <c r="H143" s="40"/>
      <c r="I143" s="61">
        <f t="shared" si="8"/>
        <v>0</v>
      </c>
    </row>
    <row r="144" spans="1:9" x14ac:dyDescent="0.3">
      <c r="A144" s="25" t="str">
        <f t="shared" si="6"/>
        <v/>
      </c>
      <c r="B144" s="25" t="str">
        <f t="shared" si="7"/>
        <v/>
      </c>
      <c r="C144" s="39"/>
      <c r="D144" s="39"/>
      <c r="E144" s="40"/>
      <c r="F144" s="40"/>
      <c r="G144" s="40"/>
      <c r="H144" s="40"/>
      <c r="I144" s="61">
        <f t="shared" si="8"/>
        <v>0</v>
      </c>
    </row>
    <row r="145" spans="1:9" s="25" customFormat="1" x14ac:dyDescent="0.3">
      <c r="A145" s="25" t="str">
        <f t="shared" si="6"/>
        <v/>
      </c>
      <c r="B145" s="25" t="str">
        <f t="shared" si="7"/>
        <v/>
      </c>
      <c r="C145" s="39"/>
      <c r="D145" s="39"/>
      <c r="E145" s="40"/>
      <c r="F145" s="40"/>
      <c r="G145" s="40"/>
      <c r="H145" s="40"/>
      <c r="I145" s="61">
        <f t="shared" si="8"/>
        <v>0</v>
      </c>
    </row>
    <row r="146" spans="1:9" s="25" customFormat="1" x14ac:dyDescent="0.3">
      <c r="A146" s="25" t="str">
        <f t="shared" si="6"/>
        <v/>
      </c>
      <c r="B146" s="25" t="str">
        <f t="shared" si="7"/>
        <v/>
      </c>
      <c r="C146" s="39"/>
      <c r="D146" s="39"/>
      <c r="E146" s="40"/>
      <c r="F146" s="40"/>
      <c r="G146" s="40"/>
      <c r="H146" s="40"/>
      <c r="I146" s="61">
        <f t="shared" si="8"/>
        <v>0</v>
      </c>
    </row>
    <row r="147" spans="1:9" s="25" customFormat="1" x14ac:dyDescent="0.3">
      <c r="A147" s="25" t="str">
        <f t="shared" si="6"/>
        <v/>
      </c>
      <c r="B147" s="25" t="str">
        <f t="shared" si="7"/>
        <v/>
      </c>
      <c r="C147" s="39"/>
      <c r="D147" s="39"/>
      <c r="E147" s="40"/>
      <c r="F147" s="40"/>
      <c r="G147" s="40"/>
      <c r="H147" s="40"/>
      <c r="I147" s="61">
        <f t="shared" si="8"/>
        <v>0</v>
      </c>
    </row>
    <row r="148" spans="1:9" s="25" customFormat="1" x14ac:dyDescent="0.3">
      <c r="A148" s="25" t="str">
        <f t="shared" si="6"/>
        <v/>
      </c>
      <c r="B148" s="25" t="str">
        <f t="shared" si="7"/>
        <v/>
      </c>
      <c r="C148" s="39"/>
      <c r="D148" s="39"/>
      <c r="E148" s="40"/>
      <c r="F148" s="40"/>
      <c r="G148" s="40"/>
      <c r="H148" s="40"/>
      <c r="I148" s="61">
        <f t="shared" si="8"/>
        <v>0</v>
      </c>
    </row>
    <row r="149" spans="1:9" s="25" customFormat="1" x14ac:dyDescent="0.3">
      <c r="A149" s="25" t="str">
        <f t="shared" si="6"/>
        <v/>
      </c>
      <c r="B149" s="25" t="str">
        <f t="shared" si="7"/>
        <v/>
      </c>
      <c r="C149" s="39"/>
      <c r="D149" s="39"/>
      <c r="E149" s="40"/>
      <c r="F149" s="40"/>
      <c r="G149" s="40"/>
      <c r="H149" s="40"/>
      <c r="I149" s="61">
        <f t="shared" si="8"/>
        <v>0</v>
      </c>
    </row>
    <row r="150" spans="1:9" s="25" customFormat="1" x14ac:dyDescent="0.3">
      <c r="A150" s="25" t="str">
        <f t="shared" si="6"/>
        <v/>
      </c>
      <c r="B150" s="25" t="str">
        <f t="shared" si="7"/>
        <v/>
      </c>
      <c r="C150" s="39"/>
      <c r="D150" s="39"/>
      <c r="E150" s="40"/>
      <c r="F150" s="40"/>
      <c r="G150" s="40"/>
      <c r="H150" s="40"/>
      <c r="I150" s="61">
        <f t="shared" si="8"/>
        <v>0</v>
      </c>
    </row>
    <row r="151" spans="1:9" s="25" customFormat="1" x14ac:dyDescent="0.3">
      <c r="A151" s="25" t="str">
        <f t="shared" si="6"/>
        <v/>
      </c>
      <c r="B151" s="25" t="str">
        <f t="shared" si="7"/>
        <v/>
      </c>
      <c r="C151" s="39"/>
      <c r="D151" s="39"/>
      <c r="E151" s="40"/>
      <c r="F151" s="40"/>
      <c r="G151" s="40"/>
      <c r="H151" s="40"/>
      <c r="I151" s="61">
        <f t="shared" si="8"/>
        <v>0</v>
      </c>
    </row>
    <row r="152" spans="1:9" s="25" customFormat="1" x14ac:dyDescent="0.3">
      <c r="A152" s="25" t="str">
        <f t="shared" si="6"/>
        <v/>
      </c>
      <c r="B152" s="25" t="str">
        <f t="shared" si="7"/>
        <v/>
      </c>
      <c r="C152" s="39"/>
      <c r="D152" s="39"/>
      <c r="E152" s="40"/>
      <c r="F152" s="40"/>
      <c r="G152" s="40"/>
      <c r="H152" s="40"/>
      <c r="I152" s="61">
        <f t="shared" si="8"/>
        <v>0</v>
      </c>
    </row>
    <row r="153" spans="1:9" s="25" customFormat="1" x14ac:dyDescent="0.3">
      <c r="A153" s="25" t="str">
        <f t="shared" si="6"/>
        <v/>
      </c>
      <c r="B153" s="25" t="str">
        <f t="shared" si="7"/>
        <v/>
      </c>
      <c r="C153" s="39"/>
      <c r="D153" s="39"/>
      <c r="E153" s="40"/>
      <c r="F153" s="40"/>
      <c r="G153" s="40"/>
      <c r="H153" s="40"/>
      <c r="I153" s="61">
        <f t="shared" si="8"/>
        <v>0</v>
      </c>
    </row>
    <row r="154" spans="1:9" s="25" customFormat="1" x14ac:dyDescent="0.3">
      <c r="A154" s="25" t="str">
        <f t="shared" si="6"/>
        <v/>
      </c>
      <c r="B154" s="25" t="str">
        <f t="shared" si="7"/>
        <v/>
      </c>
      <c r="C154" s="39"/>
      <c r="D154" s="39"/>
      <c r="E154" s="40"/>
      <c r="F154" s="40"/>
      <c r="G154" s="40"/>
      <c r="H154" s="40"/>
      <c r="I154" s="61">
        <f t="shared" si="8"/>
        <v>0</v>
      </c>
    </row>
    <row r="155" spans="1:9" s="25" customFormat="1" x14ac:dyDescent="0.3">
      <c r="A155" s="25" t="str">
        <f t="shared" si="6"/>
        <v/>
      </c>
      <c r="B155" s="25" t="str">
        <f t="shared" si="7"/>
        <v/>
      </c>
      <c r="C155" s="39"/>
      <c r="D155" s="39"/>
      <c r="E155" s="40"/>
      <c r="F155" s="40"/>
      <c r="G155" s="40"/>
      <c r="H155" s="40"/>
      <c r="I155" s="61">
        <f t="shared" si="8"/>
        <v>0</v>
      </c>
    </row>
    <row r="156" spans="1:9" s="25" customFormat="1" x14ac:dyDescent="0.3">
      <c r="A156" s="25" t="str">
        <f t="shared" si="6"/>
        <v/>
      </c>
      <c r="B156" s="25" t="str">
        <f t="shared" si="7"/>
        <v/>
      </c>
      <c r="C156" s="39"/>
      <c r="D156" s="39"/>
      <c r="E156" s="40"/>
      <c r="F156" s="40"/>
      <c r="G156" s="40"/>
      <c r="H156" s="40"/>
      <c r="I156" s="61">
        <f t="shared" si="8"/>
        <v>0</v>
      </c>
    </row>
    <row r="157" spans="1:9" s="25" customFormat="1" x14ac:dyDescent="0.3">
      <c r="A157" s="25" t="str">
        <f t="shared" si="6"/>
        <v/>
      </c>
      <c r="B157" s="25" t="str">
        <f t="shared" si="7"/>
        <v/>
      </c>
      <c r="C157" s="39"/>
      <c r="D157" s="39"/>
      <c r="E157" s="40"/>
      <c r="F157" s="40"/>
      <c r="G157" s="40"/>
      <c r="H157" s="40"/>
      <c r="I157" s="61">
        <f t="shared" si="8"/>
        <v>0</v>
      </c>
    </row>
    <row r="158" spans="1:9" s="25" customFormat="1" x14ac:dyDescent="0.3">
      <c r="A158" s="25" t="str">
        <f t="shared" si="6"/>
        <v/>
      </c>
      <c r="B158" s="25" t="str">
        <f t="shared" si="7"/>
        <v/>
      </c>
      <c r="C158" s="39"/>
      <c r="D158" s="39"/>
      <c r="E158" s="40"/>
      <c r="F158" s="40"/>
      <c r="G158" s="40"/>
      <c r="H158" s="40"/>
      <c r="I158" s="61">
        <f t="shared" si="8"/>
        <v>0</v>
      </c>
    </row>
    <row r="159" spans="1:9" s="25" customFormat="1" x14ac:dyDescent="0.3">
      <c r="A159" s="25" t="str">
        <f t="shared" si="6"/>
        <v/>
      </c>
      <c r="B159" s="25" t="str">
        <f t="shared" si="7"/>
        <v/>
      </c>
      <c r="C159" s="39"/>
      <c r="D159" s="39"/>
      <c r="E159" s="40"/>
      <c r="F159" s="40"/>
      <c r="G159" s="40"/>
      <c r="H159" s="40"/>
      <c r="I159" s="61">
        <f t="shared" si="8"/>
        <v>0</v>
      </c>
    </row>
    <row r="160" spans="1:9" s="25" customFormat="1" x14ac:dyDescent="0.3">
      <c r="A160" s="25" t="str">
        <f t="shared" si="6"/>
        <v/>
      </c>
      <c r="B160" s="25" t="str">
        <f t="shared" si="7"/>
        <v/>
      </c>
      <c r="C160" s="39"/>
      <c r="D160" s="39"/>
      <c r="E160" s="40"/>
      <c r="F160" s="40"/>
      <c r="G160" s="40"/>
      <c r="H160" s="40"/>
      <c r="I160" s="61">
        <f t="shared" si="8"/>
        <v>0</v>
      </c>
    </row>
    <row r="161" spans="1:9" s="25" customFormat="1" x14ac:dyDescent="0.3">
      <c r="A161" s="25" t="str">
        <f t="shared" si="6"/>
        <v/>
      </c>
      <c r="B161" s="25" t="str">
        <f t="shared" si="7"/>
        <v/>
      </c>
      <c r="C161" s="39"/>
      <c r="D161" s="39"/>
      <c r="E161" s="40"/>
      <c r="F161" s="40"/>
      <c r="G161" s="40"/>
      <c r="H161" s="40"/>
      <c r="I161" s="61">
        <f t="shared" si="8"/>
        <v>0</v>
      </c>
    </row>
    <row r="162" spans="1:9" s="25" customFormat="1" x14ac:dyDescent="0.3">
      <c r="A162" s="25" t="str">
        <f t="shared" si="6"/>
        <v/>
      </c>
      <c r="B162" s="25" t="str">
        <f t="shared" si="7"/>
        <v/>
      </c>
      <c r="C162" s="39"/>
      <c r="D162" s="39"/>
      <c r="E162" s="40"/>
      <c r="F162" s="40"/>
      <c r="G162" s="40"/>
      <c r="H162" s="40"/>
      <c r="I162" s="61">
        <f t="shared" si="8"/>
        <v>0</v>
      </c>
    </row>
    <row r="163" spans="1:9" s="25" customFormat="1" x14ac:dyDescent="0.3">
      <c r="A163" s="25" t="str">
        <f t="shared" si="6"/>
        <v/>
      </c>
      <c r="B163" s="25" t="str">
        <f t="shared" si="7"/>
        <v/>
      </c>
      <c r="C163" s="39"/>
      <c r="D163" s="39"/>
      <c r="E163" s="40"/>
      <c r="F163" s="40"/>
      <c r="G163" s="40"/>
      <c r="H163" s="40"/>
      <c r="I163" s="61">
        <f t="shared" si="8"/>
        <v>0</v>
      </c>
    </row>
    <row r="164" spans="1:9" s="25" customFormat="1" x14ac:dyDescent="0.3">
      <c r="A164" s="25" t="str">
        <f t="shared" si="6"/>
        <v/>
      </c>
      <c r="B164" s="25" t="str">
        <f t="shared" si="7"/>
        <v/>
      </c>
      <c r="C164" s="39"/>
      <c r="D164" s="39"/>
      <c r="E164" s="40"/>
      <c r="F164" s="40"/>
      <c r="G164" s="40"/>
      <c r="H164" s="40"/>
      <c r="I164" s="61">
        <f t="shared" si="8"/>
        <v>0</v>
      </c>
    </row>
    <row r="165" spans="1:9" s="25" customFormat="1" x14ac:dyDescent="0.3">
      <c r="A165" s="25" t="str">
        <f t="shared" si="6"/>
        <v/>
      </c>
      <c r="B165" s="25" t="str">
        <f t="shared" si="7"/>
        <v/>
      </c>
      <c r="C165" s="39"/>
      <c r="D165" s="39"/>
      <c r="E165" s="40"/>
      <c r="F165" s="40"/>
      <c r="G165" s="40"/>
      <c r="H165" s="40"/>
      <c r="I165" s="61">
        <f t="shared" si="8"/>
        <v>0</v>
      </c>
    </row>
    <row r="166" spans="1:9" s="25" customFormat="1" x14ac:dyDescent="0.3">
      <c r="A166" s="25" t="str">
        <f t="shared" ref="A166:A205" si="9">LEFT(C166,4)</f>
        <v/>
      </c>
      <c r="B166" s="25" t="str">
        <f t="shared" ref="B166:B205" si="10">LEFT(D166,3)</f>
        <v/>
      </c>
      <c r="C166" s="39"/>
      <c r="D166" s="39"/>
      <c r="E166" s="40"/>
      <c r="F166" s="40"/>
      <c r="G166" s="40"/>
      <c r="H166" s="40"/>
      <c r="I166" s="61">
        <f t="shared" si="8"/>
        <v>0</v>
      </c>
    </row>
    <row r="167" spans="1:9" s="25" customFormat="1" x14ac:dyDescent="0.3">
      <c r="A167" s="25" t="str">
        <f t="shared" si="9"/>
        <v/>
      </c>
      <c r="B167" s="25" t="str">
        <f t="shared" si="10"/>
        <v/>
      </c>
      <c r="C167" s="39"/>
      <c r="D167" s="39"/>
      <c r="E167" s="40"/>
      <c r="F167" s="40"/>
      <c r="G167" s="40"/>
      <c r="H167" s="40"/>
      <c r="I167" s="61">
        <f t="shared" si="8"/>
        <v>0</v>
      </c>
    </row>
    <row r="168" spans="1:9" s="25" customFormat="1" x14ac:dyDescent="0.3">
      <c r="A168" s="25" t="str">
        <f t="shared" si="9"/>
        <v/>
      </c>
      <c r="B168" s="25" t="str">
        <f t="shared" si="10"/>
        <v/>
      </c>
      <c r="C168" s="39"/>
      <c r="D168" s="39"/>
      <c r="E168" s="40"/>
      <c r="F168" s="40"/>
      <c r="G168" s="40"/>
      <c r="H168" s="40"/>
      <c r="I168" s="61">
        <f t="shared" si="8"/>
        <v>0</v>
      </c>
    </row>
    <row r="169" spans="1:9" s="25" customFormat="1" x14ac:dyDescent="0.3">
      <c r="A169" s="25" t="str">
        <f t="shared" si="9"/>
        <v/>
      </c>
      <c r="B169" s="25" t="str">
        <f t="shared" si="10"/>
        <v/>
      </c>
      <c r="C169" s="39"/>
      <c r="D169" s="39"/>
      <c r="E169" s="40"/>
      <c r="F169" s="40"/>
      <c r="G169" s="40"/>
      <c r="H169" s="40"/>
      <c r="I169" s="61">
        <f t="shared" si="8"/>
        <v>0</v>
      </c>
    </row>
    <row r="170" spans="1:9" s="25" customFormat="1" x14ac:dyDescent="0.3">
      <c r="A170" s="25" t="str">
        <f t="shared" si="9"/>
        <v/>
      </c>
      <c r="B170" s="25" t="str">
        <f t="shared" si="10"/>
        <v/>
      </c>
      <c r="C170" s="39"/>
      <c r="D170" s="39"/>
      <c r="E170" s="40"/>
      <c r="F170" s="40"/>
      <c r="G170" s="40"/>
      <c r="H170" s="40"/>
      <c r="I170" s="61">
        <f t="shared" si="8"/>
        <v>0</v>
      </c>
    </row>
    <row r="171" spans="1:9" s="25" customFormat="1" x14ac:dyDescent="0.3">
      <c r="A171" s="25" t="str">
        <f t="shared" si="9"/>
        <v/>
      </c>
      <c r="B171" s="25" t="str">
        <f t="shared" si="10"/>
        <v/>
      </c>
      <c r="C171" s="39"/>
      <c r="D171" s="39"/>
      <c r="E171" s="40"/>
      <c r="F171" s="40"/>
      <c r="G171" s="40"/>
      <c r="H171" s="40"/>
      <c r="I171" s="61">
        <f t="shared" si="8"/>
        <v>0</v>
      </c>
    </row>
    <row r="172" spans="1:9" s="25" customFormat="1" x14ac:dyDescent="0.3">
      <c r="A172" s="25" t="str">
        <f t="shared" si="9"/>
        <v/>
      </c>
      <c r="B172" s="25" t="str">
        <f t="shared" si="10"/>
        <v/>
      </c>
      <c r="C172" s="39"/>
      <c r="D172" s="39"/>
      <c r="E172" s="40"/>
      <c r="F172" s="40"/>
      <c r="G172" s="40"/>
      <c r="H172" s="40"/>
      <c r="I172" s="61">
        <f t="shared" si="8"/>
        <v>0</v>
      </c>
    </row>
    <row r="173" spans="1:9" s="25" customFormat="1" x14ac:dyDescent="0.3">
      <c r="A173" s="25" t="str">
        <f t="shared" si="9"/>
        <v/>
      </c>
      <c r="B173" s="25" t="str">
        <f t="shared" si="10"/>
        <v/>
      </c>
      <c r="C173" s="39"/>
      <c r="D173" s="39"/>
      <c r="E173" s="40"/>
      <c r="F173" s="40"/>
      <c r="G173" s="40"/>
      <c r="H173" s="40"/>
      <c r="I173" s="61">
        <f t="shared" si="8"/>
        <v>0</v>
      </c>
    </row>
    <row r="174" spans="1:9" s="25" customFormat="1" x14ac:dyDescent="0.3">
      <c r="A174" s="25" t="str">
        <f t="shared" si="9"/>
        <v/>
      </c>
      <c r="B174" s="25" t="str">
        <f t="shared" si="10"/>
        <v/>
      </c>
      <c r="C174" s="39"/>
      <c r="D174" s="39"/>
      <c r="E174" s="40"/>
      <c r="F174" s="40"/>
      <c r="G174" s="40"/>
      <c r="H174" s="40"/>
      <c r="I174" s="61">
        <f t="shared" si="8"/>
        <v>0</v>
      </c>
    </row>
    <row r="175" spans="1:9" s="25" customFormat="1" x14ac:dyDescent="0.3">
      <c r="A175" s="25" t="str">
        <f t="shared" si="9"/>
        <v/>
      </c>
      <c r="B175" s="25" t="str">
        <f t="shared" si="10"/>
        <v/>
      </c>
      <c r="C175" s="39"/>
      <c r="D175" s="39"/>
      <c r="E175" s="40"/>
      <c r="F175" s="40"/>
      <c r="G175" s="40"/>
      <c r="H175" s="40"/>
      <c r="I175" s="61">
        <f t="shared" si="8"/>
        <v>0</v>
      </c>
    </row>
    <row r="176" spans="1:9" s="25" customFormat="1" x14ac:dyDescent="0.3">
      <c r="A176" s="25" t="str">
        <f t="shared" si="9"/>
        <v/>
      </c>
      <c r="B176" s="25" t="str">
        <f t="shared" si="10"/>
        <v/>
      </c>
      <c r="C176" s="39"/>
      <c r="D176" s="39"/>
      <c r="E176" s="40"/>
      <c r="F176" s="40"/>
      <c r="G176" s="40"/>
      <c r="H176" s="40"/>
      <c r="I176" s="61">
        <f t="shared" si="8"/>
        <v>0</v>
      </c>
    </row>
    <row r="177" spans="1:9" s="25" customFormat="1" x14ac:dyDescent="0.3">
      <c r="A177" s="25" t="str">
        <f t="shared" si="9"/>
        <v/>
      </c>
      <c r="B177" s="25" t="str">
        <f t="shared" si="10"/>
        <v/>
      </c>
      <c r="C177" s="39"/>
      <c r="D177" s="39"/>
      <c r="E177" s="40"/>
      <c r="F177" s="40"/>
      <c r="G177" s="40"/>
      <c r="H177" s="40"/>
      <c r="I177" s="61">
        <f t="shared" si="8"/>
        <v>0</v>
      </c>
    </row>
    <row r="178" spans="1:9" s="25" customFormat="1" x14ac:dyDescent="0.3">
      <c r="A178" s="25" t="str">
        <f t="shared" si="9"/>
        <v/>
      </c>
      <c r="B178" s="25" t="str">
        <f t="shared" si="10"/>
        <v/>
      </c>
      <c r="C178" s="39"/>
      <c r="D178" s="39"/>
      <c r="E178" s="40"/>
      <c r="F178" s="40"/>
      <c r="G178" s="40"/>
      <c r="H178" s="40"/>
      <c r="I178" s="61">
        <f t="shared" si="8"/>
        <v>0</v>
      </c>
    </row>
    <row r="179" spans="1:9" s="25" customFormat="1" x14ac:dyDescent="0.3">
      <c r="A179" s="25" t="str">
        <f t="shared" si="9"/>
        <v/>
      </c>
      <c r="B179" s="25" t="str">
        <f t="shared" si="10"/>
        <v/>
      </c>
      <c r="C179" s="39"/>
      <c r="D179" s="39"/>
      <c r="E179" s="40"/>
      <c r="F179" s="40"/>
      <c r="G179" s="40"/>
      <c r="H179" s="40"/>
      <c r="I179" s="61">
        <f t="shared" si="8"/>
        <v>0</v>
      </c>
    </row>
    <row r="180" spans="1:9" s="25" customFormat="1" x14ac:dyDescent="0.3">
      <c r="A180" s="25" t="str">
        <f t="shared" si="9"/>
        <v/>
      </c>
      <c r="B180" s="25" t="str">
        <f t="shared" si="10"/>
        <v/>
      </c>
      <c r="C180" s="39"/>
      <c r="D180" s="39"/>
      <c r="E180" s="40"/>
      <c r="F180" s="40"/>
      <c r="G180" s="40"/>
      <c r="H180" s="40"/>
      <c r="I180" s="61">
        <f t="shared" si="8"/>
        <v>0</v>
      </c>
    </row>
    <row r="181" spans="1:9" s="25" customFormat="1" x14ac:dyDescent="0.3">
      <c r="A181" s="25" t="str">
        <f t="shared" si="9"/>
        <v/>
      </c>
      <c r="B181" s="25" t="str">
        <f t="shared" si="10"/>
        <v/>
      </c>
      <c r="C181" s="39"/>
      <c r="D181" s="39"/>
      <c r="E181" s="40"/>
      <c r="F181" s="40"/>
      <c r="G181" s="40"/>
      <c r="H181" s="40"/>
      <c r="I181" s="61">
        <f t="shared" si="8"/>
        <v>0</v>
      </c>
    </row>
    <row r="182" spans="1:9" s="25" customFormat="1" x14ac:dyDescent="0.3">
      <c r="A182" s="25" t="str">
        <f t="shared" si="9"/>
        <v/>
      </c>
      <c r="B182" s="25" t="str">
        <f t="shared" si="10"/>
        <v/>
      </c>
      <c r="C182" s="39"/>
      <c r="D182" s="39"/>
      <c r="E182" s="40"/>
      <c r="F182" s="40"/>
      <c r="G182" s="40"/>
      <c r="H182" s="40"/>
      <c r="I182" s="61">
        <f t="shared" si="8"/>
        <v>0</v>
      </c>
    </row>
    <row r="183" spans="1:9" s="25" customFormat="1" x14ac:dyDescent="0.3">
      <c r="A183" s="25" t="str">
        <f t="shared" si="9"/>
        <v/>
      </c>
      <c r="B183" s="25" t="str">
        <f t="shared" si="10"/>
        <v/>
      </c>
      <c r="C183" s="39"/>
      <c r="D183" s="39"/>
      <c r="E183" s="40"/>
      <c r="F183" s="40"/>
      <c r="G183" s="40"/>
      <c r="H183" s="40"/>
      <c r="I183" s="61">
        <f t="shared" si="8"/>
        <v>0</v>
      </c>
    </row>
    <row r="184" spans="1:9" s="25" customFormat="1" x14ac:dyDescent="0.3">
      <c r="A184" s="25" t="str">
        <f t="shared" si="9"/>
        <v/>
      </c>
      <c r="B184" s="25" t="str">
        <f t="shared" si="10"/>
        <v/>
      </c>
      <c r="C184" s="39"/>
      <c r="D184" s="39"/>
      <c r="E184" s="40"/>
      <c r="F184" s="40"/>
      <c r="G184" s="40"/>
      <c r="H184" s="40"/>
      <c r="I184" s="61">
        <f t="shared" si="8"/>
        <v>0</v>
      </c>
    </row>
    <row r="185" spans="1:9" s="25" customFormat="1" x14ac:dyDescent="0.3">
      <c r="A185" s="25" t="str">
        <f t="shared" si="9"/>
        <v/>
      </c>
      <c r="B185" s="25" t="str">
        <f t="shared" si="10"/>
        <v/>
      </c>
      <c r="C185" s="39"/>
      <c r="D185" s="39"/>
      <c r="E185" s="40"/>
      <c r="F185" s="40"/>
      <c r="G185" s="40"/>
      <c r="H185" s="40"/>
      <c r="I185" s="61">
        <f t="shared" si="8"/>
        <v>0</v>
      </c>
    </row>
    <row r="186" spans="1:9" s="25" customFormat="1" x14ac:dyDescent="0.3">
      <c r="A186" s="25" t="str">
        <f t="shared" si="9"/>
        <v/>
      </c>
      <c r="B186" s="25" t="str">
        <f t="shared" si="10"/>
        <v/>
      </c>
      <c r="C186" s="39"/>
      <c r="D186" s="39"/>
      <c r="E186" s="40"/>
      <c r="F186" s="40"/>
      <c r="G186" s="40"/>
      <c r="H186" s="40"/>
      <c r="I186" s="61">
        <f t="shared" si="8"/>
        <v>0</v>
      </c>
    </row>
    <row r="187" spans="1:9" s="25" customFormat="1" x14ac:dyDescent="0.3">
      <c r="A187" s="25" t="str">
        <f t="shared" si="9"/>
        <v/>
      </c>
      <c r="B187" s="25" t="str">
        <f t="shared" si="10"/>
        <v/>
      </c>
      <c r="C187" s="39"/>
      <c r="D187" s="39"/>
      <c r="E187" s="40"/>
      <c r="F187" s="40"/>
      <c r="G187" s="40"/>
      <c r="H187" s="40"/>
      <c r="I187" s="61">
        <f t="shared" si="8"/>
        <v>0</v>
      </c>
    </row>
    <row r="188" spans="1:9" s="25" customFormat="1" x14ac:dyDescent="0.3">
      <c r="A188" s="25" t="str">
        <f t="shared" si="9"/>
        <v/>
      </c>
      <c r="B188" s="25" t="str">
        <f t="shared" si="10"/>
        <v/>
      </c>
      <c r="C188" s="39"/>
      <c r="D188" s="39"/>
      <c r="E188" s="40"/>
      <c r="F188" s="40"/>
      <c r="G188" s="40"/>
      <c r="H188" s="40"/>
      <c r="I188" s="61">
        <f t="shared" si="8"/>
        <v>0</v>
      </c>
    </row>
    <row r="189" spans="1:9" s="25" customFormat="1" x14ac:dyDescent="0.3">
      <c r="A189" s="25" t="str">
        <f t="shared" si="9"/>
        <v/>
      </c>
      <c r="B189" s="25" t="str">
        <f t="shared" si="10"/>
        <v/>
      </c>
      <c r="C189" s="39"/>
      <c r="D189" s="39"/>
      <c r="E189" s="40"/>
      <c r="F189" s="40"/>
      <c r="G189" s="40"/>
      <c r="H189" s="40"/>
      <c r="I189" s="61">
        <f t="shared" si="8"/>
        <v>0</v>
      </c>
    </row>
    <row r="190" spans="1:9" s="25" customFormat="1" x14ac:dyDescent="0.3">
      <c r="A190" s="25" t="str">
        <f t="shared" si="9"/>
        <v/>
      </c>
      <c r="B190" s="25" t="str">
        <f t="shared" si="10"/>
        <v/>
      </c>
      <c r="C190" s="39"/>
      <c r="D190" s="39"/>
      <c r="E190" s="40"/>
      <c r="F190" s="40"/>
      <c r="G190" s="40"/>
      <c r="H190" s="40"/>
      <c r="I190" s="61">
        <f t="shared" si="8"/>
        <v>0</v>
      </c>
    </row>
    <row r="191" spans="1:9" s="25" customFormat="1" x14ac:dyDescent="0.3">
      <c r="A191" s="25" t="str">
        <f t="shared" si="9"/>
        <v/>
      </c>
      <c r="B191" s="25" t="str">
        <f t="shared" si="10"/>
        <v/>
      </c>
      <c r="C191" s="39"/>
      <c r="D191" s="39"/>
      <c r="E191" s="40"/>
      <c r="F191" s="40"/>
      <c r="G191" s="40"/>
      <c r="H191" s="40"/>
      <c r="I191" s="61">
        <f t="shared" si="8"/>
        <v>0</v>
      </c>
    </row>
    <row r="192" spans="1:9" s="25" customFormat="1" x14ac:dyDescent="0.3">
      <c r="A192" s="25" t="str">
        <f t="shared" si="9"/>
        <v/>
      </c>
      <c r="B192" s="25" t="str">
        <f t="shared" si="10"/>
        <v/>
      </c>
      <c r="C192" s="39"/>
      <c r="D192" s="39"/>
      <c r="E192" s="40"/>
      <c r="F192" s="40"/>
      <c r="G192" s="40"/>
      <c r="H192" s="40"/>
      <c r="I192" s="61">
        <f t="shared" si="8"/>
        <v>0</v>
      </c>
    </row>
    <row r="193" spans="1:9" s="25" customFormat="1" x14ac:dyDescent="0.3">
      <c r="A193" s="25" t="str">
        <f t="shared" si="9"/>
        <v/>
      </c>
      <c r="B193" s="25" t="str">
        <f t="shared" si="10"/>
        <v/>
      </c>
      <c r="C193" s="39"/>
      <c r="D193" s="39"/>
      <c r="E193" s="40"/>
      <c r="F193" s="40"/>
      <c r="G193" s="40"/>
      <c r="H193" s="40"/>
      <c r="I193" s="61">
        <f t="shared" si="8"/>
        <v>0</v>
      </c>
    </row>
    <row r="194" spans="1:9" s="25" customFormat="1" x14ac:dyDescent="0.3">
      <c r="A194" s="25" t="str">
        <f t="shared" si="9"/>
        <v/>
      </c>
      <c r="B194" s="25" t="str">
        <f t="shared" si="10"/>
        <v/>
      </c>
      <c r="C194" s="39"/>
      <c r="D194" s="39"/>
      <c r="E194" s="40"/>
      <c r="F194" s="40"/>
      <c r="G194" s="40"/>
      <c r="H194" s="40"/>
      <c r="I194" s="61">
        <f t="shared" si="8"/>
        <v>0</v>
      </c>
    </row>
    <row r="195" spans="1:9" s="25" customFormat="1" x14ac:dyDescent="0.3">
      <c r="A195" s="25" t="str">
        <f t="shared" si="9"/>
        <v/>
      </c>
      <c r="B195" s="25" t="str">
        <f t="shared" si="10"/>
        <v/>
      </c>
      <c r="C195" s="39"/>
      <c r="D195" s="39"/>
      <c r="E195" s="40"/>
      <c r="F195" s="40"/>
      <c r="G195" s="40"/>
      <c r="H195" s="40"/>
      <c r="I195" s="61">
        <f t="shared" si="8"/>
        <v>0</v>
      </c>
    </row>
    <row r="196" spans="1:9" s="25" customFormat="1" x14ac:dyDescent="0.3">
      <c r="A196" s="25" t="str">
        <f t="shared" si="9"/>
        <v/>
      </c>
      <c r="B196" s="25" t="str">
        <f t="shared" si="10"/>
        <v/>
      </c>
      <c r="C196" s="39"/>
      <c r="D196" s="39"/>
      <c r="E196" s="40"/>
      <c r="F196" s="40"/>
      <c r="G196" s="40"/>
      <c r="H196" s="40"/>
      <c r="I196" s="61">
        <f t="shared" si="8"/>
        <v>0</v>
      </c>
    </row>
    <row r="197" spans="1:9" s="25" customFormat="1" x14ac:dyDescent="0.3">
      <c r="A197" s="25" t="str">
        <f t="shared" si="9"/>
        <v/>
      </c>
      <c r="B197" s="25" t="str">
        <f t="shared" si="10"/>
        <v/>
      </c>
      <c r="C197" s="39"/>
      <c r="D197" s="39"/>
      <c r="E197" s="40"/>
      <c r="F197" s="40"/>
      <c r="G197" s="40"/>
      <c r="H197" s="40"/>
      <c r="I197" s="61">
        <f t="shared" si="8"/>
        <v>0</v>
      </c>
    </row>
    <row r="198" spans="1:9" s="25" customFormat="1" x14ac:dyDescent="0.3">
      <c r="A198" s="25" t="str">
        <f t="shared" si="9"/>
        <v/>
      </c>
      <c r="B198" s="25" t="str">
        <f t="shared" si="10"/>
        <v/>
      </c>
      <c r="C198" s="39"/>
      <c r="D198" s="39"/>
      <c r="E198" s="40"/>
      <c r="F198" s="40"/>
      <c r="G198" s="40"/>
      <c r="H198" s="40"/>
      <c r="I198" s="61">
        <f t="shared" si="8"/>
        <v>0</v>
      </c>
    </row>
    <row r="199" spans="1:9" s="25" customFormat="1" x14ac:dyDescent="0.3">
      <c r="A199" s="25" t="str">
        <f t="shared" si="9"/>
        <v/>
      </c>
      <c r="B199" s="25" t="str">
        <f t="shared" si="10"/>
        <v/>
      </c>
      <c r="C199" s="39"/>
      <c r="D199" s="39"/>
      <c r="E199" s="40"/>
      <c r="F199" s="40"/>
      <c r="G199" s="40"/>
      <c r="H199" s="40"/>
      <c r="I199" s="61">
        <f t="shared" ref="I199:I205" si="11">SUM(F199:H199)</f>
        <v>0</v>
      </c>
    </row>
    <row r="200" spans="1:9" s="25" customFormat="1" x14ac:dyDescent="0.3">
      <c r="A200" s="25" t="str">
        <f t="shared" si="9"/>
        <v/>
      </c>
      <c r="B200" s="25" t="str">
        <f t="shared" si="10"/>
        <v/>
      </c>
      <c r="C200" s="39"/>
      <c r="D200" s="39"/>
      <c r="E200" s="40"/>
      <c r="F200" s="40"/>
      <c r="G200" s="40"/>
      <c r="H200" s="40"/>
      <c r="I200" s="61">
        <f t="shared" si="11"/>
        <v>0</v>
      </c>
    </row>
    <row r="201" spans="1:9" s="25" customFormat="1" x14ac:dyDescent="0.3">
      <c r="A201" s="25" t="str">
        <f t="shared" si="9"/>
        <v/>
      </c>
      <c r="B201" s="25" t="str">
        <f t="shared" si="10"/>
        <v/>
      </c>
      <c r="C201" s="39"/>
      <c r="D201" s="39"/>
      <c r="E201" s="40"/>
      <c r="F201" s="40"/>
      <c r="G201" s="40"/>
      <c r="H201" s="40"/>
      <c r="I201" s="61">
        <f t="shared" si="11"/>
        <v>0</v>
      </c>
    </row>
    <row r="202" spans="1:9" s="25" customFormat="1" x14ac:dyDescent="0.3">
      <c r="A202" s="25" t="str">
        <f t="shared" si="9"/>
        <v/>
      </c>
      <c r="B202" s="25" t="str">
        <f t="shared" si="10"/>
        <v/>
      </c>
      <c r="C202" s="39"/>
      <c r="D202" s="39"/>
      <c r="E202" s="40"/>
      <c r="F202" s="40"/>
      <c r="G202" s="40"/>
      <c r="H202" s="40"/>
      <c r="I202" s="61">
        <f t="shared" si="11"/>
        <v>0</v>
      </c>
    </row>
    <row r="203" spans="1:9" s="25" customFormat="1" x14ac:dyDescent="0.3">
      <c r="A203" s="25" t="str">
        <f t="shared" si="9"/>
        <v/>
      </c>
      <c r="B203" s="25" t="str">
        <f t="shared" si="10"/>
        <v/>
      </c>
      <c r="C203" s="39"/>
      <c r="D203" s="39"/>
      <c r="E203" s="40"/>
      <c r="F203" s="40"/>
      <c r="G203" s="40"/>
      <c r="H203" s="40"/>
      <c r="I203" s="61">
        <f t="shared" si="11"/>
        <v>0</v>
      </c>
    </row>
    <row r="204" spans="1:9" x14ac:dyDescent="0.3">
      <c r="A204" s="25" t="str">
        <f t="shared" si="9"/>
        <v/>
      </c>
      <c r="B204" s="25" t="str">
        <f t="shared" si="10"/>
        <v/>
      </c>
      <c r="C204" s="39"/>
      <c r="D204" s="39"/>
      <c r="E204" s="40"/>
      <c r="F204" s="40"/>
      <c r="G204" s="40"/>
      <c r="H204" s="40"/>
      <c r="I204" s="61">
        <f t="shared" si="11"/>
        <v>0</v>
      </c>
    </row>
    <row r="205" spans="1:9" x14ac:dyDescent="0.3">
      <c r="A205" s="25" t="str">
        <f t="shared" si="9"/>
        <v/>
      </c>
      <c r="B205" s="25" t="str">
        <f t="shared" si="10"/>
        <v/>
      </c>
      <c r="C205" s="39"/>
      <c r="D205" s="39"/>
      <c r="E205" s="40"/>
      <c r="F205" s="40"/>
      <c r="G205" s="40"/>
      <c r="H205" s="40"/>
      <c r="I205" s="61">
        <f t="shared" si="11"/>
        <v>0</v>
      </c>
    </row>
    <row r="206" spans="1:9" x14ac:dyDescent="0.3">
      <c r="A206" s="25"/>
      <c r="B206" s="25"/>
      <c r="C206" s="14"/>
      <c r="D206" s="14"/>
      <c r="E206" s="29" t="s">
        <v>12</v>
      </c>
      <c r="F206" s="29"/>
      <c r="G206" s="29"/>
      <c r="H206" s="29"/>
      <c r="I206" s="30">
        <f>SUM(I6:I205)</f>
        <v>0</v>
      </c>
    </row>
  </sheetData>
  <sheetProtection formatColumns="0" formatRows="0" autoFilter="0"/>
  <mergeCells count="3">
    <mergeCell ref="C1:I1"/>
    <mergeCell ref="C3:I3"/>
    <mergeCell ref="C2:I2"/>
  </mergeCells>
  <pageMargins left="0.17" right="0.21" top="0.54" bottom="0.75" header="0.17" footer="0.3"/>
  <pageSetup scale="1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Codes!$O$4:$O$13</xm:f>
          </x14:formula1>
          <xm:sqref>D6:D205</xm:sqref>
        </x14:dataValidation>
        <x14:dataValidation type="list" allowBlank="1" showInputMessage="1" showErrorMessage="1" xr:uid="{31844FB5-76E3-460A-A88C-FE43BB438019}">
          <x14:formula1>
            <xm:f>Codes!$C$4:$C$50</xm:f>
          </x14:formula1>
          <xm:sqref>C6:C205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  <pageSetUpPr fitToPage="1"/>
  </sheetPr>
  <dimension ref="A1:S64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0" sqref="A30:B31"/>
    </sheetView>
  </sheetViews>
  <sheetFormatPr defaultColWidth="9.109375" defaultRowHeight="14.4" x14ac:dyDescent="0.3"/>
  <cols>
    <col min="1" max="1" width="19.109375" style="25" customWidth="1"/>
    <col min="2" max="2" width="47" style="7" customWidth="1"/>
    <col min="3" max="3" width="19.33203125" style="25" customWidth="1"/>
    <col min="4" max="13" width="18.5546875" style="25" customWidth="1"/>
    <col min="14" max="16384" width="9.109375" style="25"/>
  </cols>
  <sheetData>
    <row r="1" spans="1:19" s="6" customFormat="1" ht="31.2" x14ac:dyDescent="0.6">
      <c r="A1" s="68" t="s">
        <v>13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S1" s="6">
        <f>+Codes!E7</f>
        <v>0</v>
      </c>
    </row>
    <row r="2" spans="1:19" s="6" customFormat="1" ht="28.8" x14ac:dyDescent="0.55000000000000004">
      <c r="A2" s="69" t="str">
        <f>+Budget!C3</f>
        <v>FY2021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9" ht="18" x14ac:dyDescent="0.35">
      <c r="A3" s="23"/>
      <c r="B3" s="24"/>
      <c r="C3" s="18">
        <v>100</v>
      </c>
      <c r="D3" s="18">
        <v>200</v>
      </c>
      <c r="E3" s="18">
        <v>300</v>
      </c>
      <c r="F3" s="18">
        <v>400</v>
      </c>
      <c r="G3" s="18">
        <v>500</v>
      </c>
      <c r="H3" s="18">
        <v>600</v>
      </c>
      <c r="I3" s="18">
        <v>700</v>
      </c>
      <c r="J3" s="18">
        <v>730</v>
      </c>
      <c r="K3" s="18">
        <v>800</v>
      </c>
      <c r="L3" s="18">
        <v>900</v>
      </c>
      <c r="M3" s="19"/>
    </row>
    <row r="4" spans="1:19" ht="72" x14ac:dyDescent="0.35">
      <c r="A4" s="21" t="s">
        <v>3</v>
      </c>
      <c r="B4" s="22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0" t="s">
        <v>24</v>
      </c>
      <c r="M4" s="20" t="s">
        <v>11</v>
      </c>
    </row>
    <row r="5" spans="1:19" ht="21" x14ac:dyDescent="0.4">
      <c r="A5" s="33">
        <f>IF(Codes!A4="","",Codes!A4)</f>
        <v>1000</v>
      </c>
      <c r="B5" s="34" t="str">
        <f>+Codes!B4</f>
        <v>Instruction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15">
        <f>SUM(C5:L5)</f>
        <v>0</v>
      </c>
    </row>
    <row r="6" spans="1:19" ht="21" x14ac:dyDescent="0.4">
      <c r="A6" s="33">
        <f>IF(Codes!A5="","",Codes!A5)</f>
        <v>2110</v>
      </c>
      <c r="B6" s="34" t="str">
        <f>+Codes!B5</f>
        <v>Attendance and Social Work Services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15">
        <f t="shared" ref="M6:M31" si="0">SUM(C6:L6)</f>
        <v>0</v>
      </c>
    </row>
    <row r="7" spans="1:19" ht="21" x14ac:dyDescent="0.4">
      <c r="A7" s="33">
        <f>IF(Codes!A6="","",Codes!A6)</f>
        <v>2120</v>
      </c>
      <c r="B7" s="34" t="str">
        <f>+Codes!B6</f>
        <v>Guidance Services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15">
        <f t="shared" si="0"/>
        <v>0</v>
      </c>
    </row>
    <row r="8" spans="1:19" ht="21" x14ac:dyDescent="0.4">
      <c r="A8" s="33">
        <f>IF(Codes!A7="","",Codes!A7)</f>
        <v>2130</v>
      </c>
      <c r="B8" s="34" t="str">
        <f>+Codes!B7</f>
        <v>Health Services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15">
        <f t="shared" si="0"/>
        <v>0</v>
      </c>
    </row>
    <row r="9" spans="1:19" ht="21" x14ac:dyDescent="0.4">
      <c r="A9" s="33">
        <f>IF(Codes!A8="","",Codes!A8)</f>
        <v>2140</v>
      </c>
      <c r="B9" s="34" t="str">
        <f>+Codes!B8</f>
        <v>Psychological Services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15">
        <f t="shared" si="0"/>
        <v>0</v>
      </c>
    </row>
    <row r="10" spans="1:19" ht="42" x14ac:dyDescent="0.4">
      <c r="A10" s="33">
        <f>IF(Codes!A9="","",Codes!A9)</f>
        <v>2150</v>
      </c>
      <c r="B10" s="34" t="str">
        <f>+Codes!B9</f>
        <v>Speech Pathology and Audiology Services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15">
        <f t="shared" si="0"/>
        <v>0</v>
      </c>
    </row>
    <row r="11" spans="1:19" ht="42" x14ac:dyDescent="0.4">
      <c r="A11" s="33">
        <f>IF(Codes!A10="","",Codes!A10)</f>
        <v>2160</v>
      </c>
      <c r="B11" s="34" t="str">
        <f>+Codes!B10</f>
        <v>Occupational Therapy - Related Services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15">
        <f t="shared" si="0"/>
        <v>0</v>
      </c>
    </row>
    <row r="12" spans="1:19" ht="21" x14ac:dyDescent="0.4">
      <c r="A12" s="33">
        <f>IF(Codes!A11="","",Codes!A11)</f>
        <v>2170</v>
      </c>
      <c r="B12" s="34" t="str">
        <f>+Codes!B11</f>
        <v>Physical Therapy - Related Services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15">
        <f t="shared" si="0"/>
        <v>0</v>
      </c>
    </row>
    <row r="13" spans="1:19" ht="21" x14ac:dyDescent="0.4">
      <c r="A13" s="33">
        <f>IF(Codes!A12="","",Codes!A12)</f>
        <v>2180</v>
      </c>
      <c r="B13" s="34" t="str">
        <f>+Codes!B12</f>
        <v>Visually Impaired/Vision Services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15">
        <f t="shared" si="0"/>
        <v>0</v>
      </c>
    </row>
    <row r="14" spans="1:19" ht="21" x14ac:dyDescent="0.4">
      <c r="A14" s="33">
        <f>IF(Codes!A13="","",Codes!A13)</f>
        <v>2190</v>
      </c>
      <c r="B14" s="34" t="str">
        <f>+Codes!B13</f>
        <v>Other Support Services - Students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15">
        <f t="shared" si="0"/>
        <v>0</v>
      </c>
    </row>
    <row r="15" spans="1:19" ht="42" x14ac:dyDescent="0.4">
      <c r="A15" s="33">
        <f>IF(Codes!A14="","",Codes!A14)</f>
        <v>2212</v>
      </c>
      <c r="B15" s="34" t="str">
        <f>+Codes!B14</f>
        <v>Instruction and Curriculum Development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15">
        <f t="shared" si="0"/>
        <v>0</v>
      </c>
    </row>
    <row r="16" spans="1:19" ht="21" x14ac:dyDescent="0.4">
      <c r="A16" s="33">
        <f>IF(Codes!A15="","",Codes!A15)</f>
        <v>2213</v>
      </c>
      <c r="B16" s="34" t="str">
        <f>+Codes!B15</f>
        <v>Instructional Staff Training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15">
        <f t="shared" si="0"/>
        <v>0</v>
      </c>
    </row>
    <row r="17" spans="1:13" ht="42" x14ac:dyDescent="0.4">
      <c r="A17" s="33">
        <f>IF(Codes!A16="","",Codes!A16)</f>
        <v>2219</v>
      </c>
      <c r="B17" s="34" t="str">
        <f>+Codes!B16</f>
        <v>Other Improvement of Instruction Services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15">
        <f t="shared" si="0"/>
        <v>0</v>
      </c>
    </row>
    <row r="18" spans="1:13" ht="21" x14ac:dyDescent="0.4">
      <c r="A18" s="33">
        <f>IF(Codes!A17="","",Codes!A17)</f>
        <v>2220</v>
      </c>
      <c r="B18" s="34" t="str">
        <f>+Codes!B17</f>
        <v>Library/Media Services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15">
        <f t="shared" si="0"/>
        <v>0</v>
      </c>
    </row>
    <row r="19" spans="1:13" ht="21" x14ac:dyDescent="0.4">
      <c r="A19" s="33">
        <f>IF(Codes!A18="","",Codes!A18)</f>
        <v>2230</v>
      </c>
      <c r="B19" s="34" t="str">
        <f>+Codes!B18</f>
        <v>Instruction - Related Technology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15">
        <f t="shared" si="0"/>
        <v>0</v>
      </c>
    </row>
    <row r="20" spans="1:13" ht="21" x14ac:dyDescent="0.4">
      <c r="A20" s="33">
        <f>IF(Codes!A19="","",Codes!A19)</f>
        <v>2240</v>
      </c>
      <c r="B20" s="34" t="str">
        <f>+Codes!B19</f>
        <v>Academic Student Assessment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15">
        <f t="shared" si="0"/>
        <v>0</v>
      </c>
    </row>
    <row r="21" spans="1:13" ht="42" x14ac:dyDescent="0.4">
      <c r="A21" s="33">
        <f>IF(Codes!A20="","",Codes!A20)</f>
        <v>2290</v>
      </c>
      <c r="B21" s="34" t="str">
        <f>+Codes!B20</f>
        <v>Other Support Services - Instructional Staff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15">
        <f t="shared" si="0"/>
        <v>0</v>
      </c>
    </row>
    <row r="22" spans="1:13" ht="42" x14ac:dyDescent="0.4">
      <c r="A22" s="33">
        <f>IF(Codes!A21="","",Codes!A21)</f>
        <v>2300</v>
      </c>
      <c r="B22" s="34" t="str">
        <f>+Codes!B21</f>
        <v>Support Service - General Administration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15">
        <f t="shared" si="0"/>
        <v>0</v>
      </c>
    </row>
    <row r="23" spans="1:13" ht="42" x14ac:dyDescent="0.4">
      <c r="A23" s="33">
        <f>IF(Codes!A22="","",Codes!A22)</f>
        <v>2400</v>
      </c>
      <c r="B23" s="34" t="str">
        <f>+Codes!B22</f>
        <v>Support Services - School Administration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15">
        <f t="shared" si="0"/>
        <v>0</v>
      </c>
    </row>
    <row r="24" spans="1:13" ht="21" x14ac:dyDescent="0.4">
      <c r="A24" s="33">
        <f>IF(Codes!A23="","",Codes!A23)</f>
        <v>2410</v>
      </c>
      <c r="B24" s="34" t="str">
        <f>+Codes!B23</f>
        <v>Office of the Principal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15">
        <f t="shared" si="0"/>
        <v>0</v>
      </c>
    </row>
    <row r="25" spans="1:13" ht="21" x14ac:dyDescent="0.4">
      <c r="A25" s="33">
        <f>IF(Codes!A24="","",Codes!A24)</f>
        <v>2420</v>
      </c>
      <c r="B25" s="34" t="str">
        <f>+Codes!B24</f>
        <v>Office of Special Ed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15">
        <f t="shared" si="0"/>
        <v>0</v>
      </c>
    </row>
    <row r="26" spans="1:13" ht="21" x14ac:dyDescent="0.4">
      <c r="A26" s="33">
        <f>IF(Codes!A25="","",Codes!A25)</f>
        <v>2495</v>
      </c>
      <c r="B26" s="34" t="str">
        <f>+Codes!B25</f>
        <v>Administration of Grants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15">
        <f t="shared" si="0"/>
        <v>0</v>
      </c>
    </row>
    <row r="27" spans="1:13" ht="21" x14ac:dyDescent="0.4">
      <c r="A27" s="33">
        <f>IF(Codes!A26="","",Codes!A26)</f>
        <v>2500</v>
      </c>
      <c r="B27" s="34" t="str">
        <f>+Codes!B26</f>
        <v>Central Services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15">
        <f t="shared" si="0"/>
        <v>0</v>
      </c>
    </row>
    <row r="28" spans="1:13" ht="21" x14ac:dyDescent="0.4">
      <c r="A28" s="33">
        <f>IF(Codes!A27="","",Codes!A27)</f>
        <v>2570</v>
      </c>
      <c r="B28" s="34" t="str">
        <f>+Codes!B27</f>
        <v>Personnel Services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15">
        <f t="shared" si="0"/>
        <v>0</v>
      </c>
    </row>
    <row r="29" spans="1:13" ht="21" x14ac:dyDescent="0.4">
      <c r="A29" s="33">
        <f>IF(Codes!A28="","",Codes!A28)</f>
        <v>2580</v>
      </c>
      <c r="B29" s="34" t="str">
        <f>+Codes!B28</f>
        <v>Administrative Technology Services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15">
        <f t="shared" si="0"/>
        <v>0</v>
      </c>
    </row>
    <row r="30" spans="1:13" ht="21" x14ac:dyDescent="0.4">
      <c r="A30" s="33">
        <f>IF(Codes!A29="","",Codes!A29)</f>
        <v>2600</v>
      </c>
      <c r="B30" s="34" t="str">
        <f>+Codes!B29</f>
        <v>Operation and Maintenance of Plant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15">
        <f t="shared" si="0"/>
        <v>0</v>
      </c>
    </row>
    <row r="31" spans="1:13" ht="21" x14ac:dyDescent="0.4">
      <c r="A31" s="33">
        <f>IF(Codes!A30="","",Codes!A30)</f>
        <v>2630</v>
      </c>
      <c r="B31" s="34" t="str">
        <f>+Codes!B30</f>
        <v>Care and Upkeep of Grounds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15">
        <f t="shared" si="0"/>
        <v>0</v>
      </c>
    </row>
    <row r="32" spans="1:13" ht="21" x14ac:dyDescent="0.4">
      <c r="A32" s="16"/>
      <c r="B32" s="17" t="s">
        <v>11</v>
      </c>
      <c r="C32" s="15">
        <f>SUM(C5:C31)</f>
        <v>0</v>
      </c>
      <c r="D32" s="15">
        <f t="shared" ref="D32:M32" si="1">SUM(D5:D31)</f>
        <v>0</v>
      </c>
      <c r="E32" s="15">
        <f t="shared" si="1"/>
        <v>0</v>
      </c>
      <c r="F32" s="15">
        <f t="shared" si="1"/>
        <v>0</v>
      </c>
      <c r="G32" s="15">
        <f t="shared" si="1"/>
        <v>0</v>
      </c>
      <c r="H32" s="15">
        <f t="shared" si="1"/>
        <v>0</v>
      </c>
      <c r="I32" s="15">
        <f t="shared" si="1"/>
        <v>0</v>
      </c>
      <c r="J32" s="15">
        <f t="shared" si="1"/>
        <v>0</v>
      </c>
      <c r="K32" s="15">
        <f t="shared" si="1"/>
        <v>0</v>
      </c>
      <c r="L32" s="15">
        <f t="shared" si="1"/>
        <v>0</v>
      </c>
      <c r="M32" s="15">
        <f t="shared" si="1"/>
        <v>0</v>
      </c>
    </row>
    <row r="33" spans="2:2" x14ac:dyDescent="0.3">
      <c r="B33" s="8" t="str">
        <f>IF(A33="","",VLOOKUP(A33,Codes!$A$4:$B$29,2,FALSE))</f>
        <v/>
      </c>
    </row>
    <row r="34" spans="2:2" x14ac:dyDescent="0.3">
      <c r="B34" s="8" t="str">
        <f>IF(A34="","",VLOOKUP(A34,Codes!$A$4:$B$29,2,FALSE))</f>
        <v/>
      </c>
    </row>
    <row r="35" spans="2:2" x14ac:dyDescent="0.3">
      <c r="B35" s="8" t="str">
        <f>IF(A35="","",VLOOKUP(A35,Codes!$A$4:$B$29,2,FALSE))</f>
        <v/>
      </c>
    </row>
    <row r="36" spans="2:2" x14ac:dyDescent="0.3">
      <c r="B36" s="8" t="str">
        <f>IF(A36="","",VLOOKUP(A36,Codes!$A$4:$B$29,2,FALSE))</f>
        <v/>
      </c>
    </row>
    <row r="37" spans="2:2" x14ac:dyDescent="0.3">
      <c r="B37" s="8" t="str">
        <f>IF(A37="","",VLOOKUP(A37,Codes!$A$4:$B$29,2,FALSE))</f>
        <v/>
      </c>
    </row>
    <row r="38" spans="2:2" x14ac:dyDescent="0.3">
      <c r="B38" s="8" t="str">
        <f>IF(A38="","",VLOOKUP(A38,Codes!$A$4:$B$29,2,FALSE))</f>
        <v/>
      </c>
    </row>
    <row r="39" spans="2:2" x14ac:dyDescent="0.3">
      <c r="B39" s="8" t="str">
        <f>IF(A39="","",VLOOKUP(A39,Codes!$A$4:$B$29,2,FALSE))</f>
        <v/>
      </c>
    </row>
    <row r="40" spans="2:2" x14ac:dyDescent="0.3">
      <c r="B40" s="8" t="str">
        <f>IF(A40="","",VLOOKUP(A40,Codes!$A$4:$B$29,2,FALSE))</f>
        <v/>
      </c>
    </row>
    <row r="41" spans="2:2" x14ac:dyDescent="0.3">
      <c r="B41" s="8" t="str">
        <f>IF(A41="","",VLOOKUP(A41,Codes!$A$4:$B$29,2,FALSE))</f>
        <v/>
      </c>
    </row>
    <row r="42" spans="2:2" x14ac:dyDescent="0.3">
      <c r="B42" s="8" t="str">
        <f>IF(A42="","",VLOOKUP(A42,Codes!$A$4:$B$29,2,FALSE))</f>
        <v/>
      </c>
    </row>
    <row r="43" spans="2:2" x14ac:dyDescent="0.3">
      <c r="B43" s="8" t="str">
        <f>IF(A43="","",VLOOKUP(A43,Codes!$A$4:$B$29,2,FALSE))</f>
        <v/>
      </c>
    </row>
    <row r="44" spans="2:2" x14ac:dyDescent="0.3">
      <c r="B44" s="8" t="str">
        <f>IF(A44="","",VLOOKUP(A44,Codes!$A$4:$B$29,2,FALSE))</f>
        <v/>
      </c>
    </row>
    <row r="45" spans="2:2" x14ac:dyDescent="0.3">
      <c r="B45" s="8" t="str">
        <f>IF(A45="","",VLOOKUP(A45,Codes!$A$4:$B$29,2,FALSE))</f>
        <v/>
      </c>
    </row>
    <row r="46" spans="2:2" x14ac:dyDescent="0.3">
      <c r="B46" s="8" t="str">
        <f>IF(A46="","",VLOOKUP(A46,Codes!$A$4:$B$29,2,FALSE))</f>
        <v/>
      </c>
    </row>
    <row r="47" spans="2:2" x14ac:dyDescent="0.3">
      <c r="B47" s="8" t="str">
        <f>IF(A47="","",VLOOKUP(A47,Codes!$A$4:$B$29,2,FALSE))</f>
        <v/>
      </c>
    </row>
    <row r="48" spans="2:2" x14ac:dyDescent="0.3">
      <c r="B48" s="8" t="str">
        <f>IF(A48="","",VLOOKUP(A48,Codes!$A$4:$B$29,2,FALSE))</f>
        <v/>
      </c>
    </row>
    <row r="49" spans="2:2" x14ac:dyDescent="0.3">
      <c r="B49" s="8" t="str">
        <f>IF(A49="","",VLOOKUP(A49,Codes!$A$4:$B$29,2,FALSE))</f>
        <v/>
      </c>
    </row>
    <row r="50" spans="2:2" x14ac:dyDescent="0.3">
      <c r="B50" s="8" t="str">
        <f>IF(A50="","",VLOOKUP(A50,Codes!$A$4:$B$29,2,FALSE))</f>
        <v/>
      </c>
    </row>
    <row r="51" spans="2:2" x14ac:dyDescent="0.3">
      <c r="B51" s="8" t="str">
        <f>IF(A51="","",VLOOKUP(A51,Codes!$A$4:$B$29,2,FALSE))</f>
        <v/>
      </c>
    </row>
    <row r="52" spans="2:2" x14ac:dyDescent="0.3">
      <c r="B52" s="8" t="str">
        <f>IF(A52="","",VLOOKUP(A52,Codes!$A$4:$B$29,2,FALSE))</f>
        <v/>
      </c>
    </row>
    <row r="53" spans="2:2" x14ac:dyDescent="0.3">
      <c r="B53" s="8" t="str">
        <f>IF(A53="","",VLOOKUP(A53,Codes!$A$4:$B$29,2,FALSE))</f>
        <v/>
      </c>
    </row>
    <row r="54" spans="2:2" x14ac:dyDescent="0.3">
      <c r="B54" s="8" t="str">
        <f>IF(A54="","",VLOOKUP(A54,Codes!$A$4:$B$29,2,FALSE))</f>
        <v/>
      </c>
    </row>
    <row r="55" spans="2:2" x14ac:dyDescent="0.3">
      <c r="B55" s="8" t="str">
        <f>IF(A55="","",VLOOKUP(A55,Codes!$A$4:$B$29,2,FALSE))</f>
        <v/>
      </c>
    </row>
    <row r="56" spans="2:2" x14ac:dyDescent="0.3">
      <c r="B56" s="8" t="str">
        <f>IF(A56="","",VLOOKUP(A56,Codes!$A$4:$B$29,2,FALSE))</f>
        <v/>
      </c>
    </row>
    <row r="57" spans="2:2" x14ac:dyDescent="0.3">
      <c r="B57" s="8" t="str">
        <f>IF(A57="","",VLOOKUP(A57,Codes!$A$4:$B$29,2,FALSE))</f>
        <v/>
      </c>
    </row>
    <row r="58" spans="2:2" x14ac:dyDescent="0.3">
      <c r="B58" s="8" t="str">
        <f>IF(A58="","",VLOOKUP(A58,Codes!$A$4:$B$29,2,FALSE))</f>
        <v/>
      </c>
    </row>
    <row r="59" spans="2:2" x14ac:dyDescent="0.3">
      <c r="B59" s="8" t="str">
        <f>IF(A59="","",VLOOKUP(A59,Codes!$A$4:$B$29,2,FALSE))</f>
        <v/>
      </c>
    </row>
    <row r="60" spans="2:2" x14ac:dyDescent="0.3">
      <c r="B60" s="8" t="str">
        <f>IF(A60="","",VLOOKUP(A60,Codes!$A$4:$B$29,2,FALSE))</f>
        <v/>
      </c>
    </row>
    <row r="61" spans="2:2" x14ac:dyDescent="0.3">
      <c r="B61" s="8" t="str">
        <f>IF(A61="","",VLOOKUP(A61,Codes!$A$4:$B$29,2,FALSE))</f>
        <v/>
      </c>
    </row>
    <row r="62" spans="2:2" x14ac:dyDescent="0.3">
      <c r="B62" s="8" t="str">
        <f>IF(A62="","",VLOOKUP(A62,Codes!$A$4:$B$29,2,FALSE))</f>
        <v/>
      </c>
    </row>
    <row r="63" spans="2:2" x14ac:dyDescent="0.3">
      <c r="B63" s="8" t="str">
        <f>IF(A63="","",VLOOKUP(A63,Codes!$A$4:$B$29,2,FALSE))</f>
        <v/>
      </c>
    </row>
    <row r="64" spans="2:2" x14ac:dyDescent="0.3">
      <c r="B64" s="8" t="str">
        <f>IF(A64="","",VLOOKUP(A64,Codes!$A$4:$B$29,2,FALSE))</f>
        <v/>
      </c>
    </row>
  </sheetData>
  <sheetProtection sheet="1" objects="1" scenarios="1" formatColumns="0" formatRows="0"/>
  <mergeCells count="2">
    <mergeCell ref="A1:M1"/>
    <mergeCell ref="A2:M2"/>
  </mergeCells>
  <dataValidations count="1">
    <dataValidation type="list" allowBlank="1" showInputMessage="1" showErrorMessage="1" sqref="B5:B31" xr:uid="{00000000-0002-0000-06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"/>
  <sheetViews>
    <sheetView workbookViewId="0">
      <selection activeCell="A4" sqref="A4"/>
    </sheetView>
  </sheetViews>
  <sheetFormatPr defaultRowHeight="14.4" x14ac:dyDescent="0.3"/>
  <cols>
    <col min="1" max="1" width="11.109375" bestFit="1" customWidth="1"/>
    <col min="2" max="3" width="63.44140625" customWidth="1"/>
    <col min="5" max="5" width="17.109375" customWidth="1"/>
    <col min="6" max="7" width="17.109375" style="25" customWidth="1"/>
    <col min="8" max="8" width="17.109375" customWidth="1"/>
    <col min="14" max="14" width="53.88671875" customWidth="1"/>
    <col min="15" max="15" width="48.109375" customWidth="1"/>
  </cols>
  <sheetData>
    <row r="1" spans="1:15" ht="23.4" x14ac:dyDescent="0.45">
      <c r="A1" s="71" t="s">
        <v>25</v>
      </c>
      <c r="B1" s="71"/>
      <c r="C1" s="42" t="s">
        <v>26</v>
      </c>
      <c r="D1" s="52"/>
      <c r="E1" s="55" t="s">
        <v>27</v>
      </c>
      <c r="H1" s="25"/>
      <c r="I1" s="25"/>
      <c r="J1" s="25"/>
      <c r="K1" s="25"/>
      <c r="L1" s="25"/>
      <c r="M1" s="25"/>
      <c r="N1" s="25"/>
      <c r="O1" s="25"/>
    </row>
    <row r="2" spans="1:15" ht="24" thickBot="1" x14ac:dyDescent="0.5">
      <c r="A2" s="70" t="s">
        <v>28</v>
      </c>
      <c r="B2" s="70"/>
      <c r="C2" s="70"/>
      <c r="D2" s="25"/>
      <c r="E2" s="25" t="s">
        <v>29</v>
      </c>
      <c r="H2" s="25"/>
      <c r="I2" s="25"/>
      <c r="J2" s="25"/>
      <c r="K2" s="25"/>
      <c r="L2" s="25"/>
      <c r="M2" s="25"/>
      <c r="N2" s="25"/>
      <c r="O2" s="25"/>
    </row>
    <row r="3" spans="1:15" ht="19.2" thickTop="1" thickBot="1" x14ac:dyDescent="0.4">
      <c r="A3" s="1" t="s">
        <v>3</v>
      </c>
      <c r="B3" s="1" t="s">
        <v>14</v>
      </c>
      <c r="C3" s="11" t="s">
        <v>30</v>
      </c>
      <c r="D3" s="25"/>
      <c r="E3" s="27" t="s">
        <v>31</v>
      </c>
      <c r="F3" s="27" t="s">
        <v>32</v>
      </c>
      <c r="G3" s="27" t="s">
        <v>33</v>
      </c>
      <c r="H3" s="27" t="s">
        <v>34</v>
      </c>
      <c r="I3" s="25"/>
      <c r="J3" s="25"/>
      <c r="K3" s="25"/>
      <c r="L3" s="25"/>
      <c r="M3" s="13" t="s">
        <v>4</v>
      </c>
      <c r="N3" s="13" t="s">
        <v>35</v>
      </c>
      <c r="O3" s="13" t="s">
        <v>30</v>
      </c>
    </row>
    <row r="4" spans="1:15" ht="18.600000000000001" thickTop="1" x14ac:dyDescent="0.35">
      <c r="A4" s="59">
        <v>1000</v>
      </c>
      <c r="B4" s="3" t="str">
        <f>IFERROR(VLOOKUP(A4,MasterList!$A$1:$B$62,2,FALSE),"")</f>
        <v>Instruction</v>
      </c>
      <c r="C4" s="12" t="str">
        <f>A4&amp;" - "&amp;B4</f>
        <v>1000 - Instruction</v>
      </c>
      <c r="D4" s="25"/>
      <c r="E4" s="43"/>
      <c r="F4" s="44"/>
      <c r="G4" s="45"/>
      <c r="H4" s="43"/>
      <c r="I4" s="25"/>
      <c r="J4" s="25"/>
      <c r="K4" s="25"/>
      <c r="L4" s="25"/>
      <c r="M4" s="9">
        <v>100</v>
      </c>
      <c r="N4" s="10" t="s">
        <v>36</v>
      </c>
      <c r="O4" s="10" t="str">
        <f>M4&amp;" - "&amp;N4</f>
        <v>100 - Salaries</v>
      </c>
    </row>
    <row r="5" spans="1:15" ht="18" x14ac:dyDescent="0.35">
      <c r="A5" s="59">
        <v>2110</v>
      </c>
      <c r="B5" s="3" t="str">
        <f>IFERROR(VLOOKUP(A5,MasterList!$A$1:$B$62,2,FALSE),"")</f>
        <v>Attendance and Social Work Services</v>
      </c>
      <c r="C5" s="12" t="str">
        <f t="shared" ref="C5:C29" si="0">A5&amp;" - "&amp;B5</f>
        <v>2110 - Attendance and Social Work Services</v>
      </c>
      <c r="D5" s="25"/>
      <c r="E5" s="46"/>
      <c r="F5" s="47"/>
      <c r="G5" s="48"/>
      <c r="H5" s="46"/>
      <c r="I5" s="25"/>
      <c r="J5" s="25"/>
      <c r="K5" s="25"/>
      <c r="L5" s="25"/>
      <c r="M5" s="9">
        <v>200</v>
      </c>
      <c r="N5" s="10" t="s">
        <v>37</v>
      </c>
      <c r="O5" s="10" t="str">
        <f t="shared" ref="O5:O13" si="1">M5&amp;" - "&amp;N5</f>
        <v>200 - Employee Benefits</v>
      </c>
    </row>
    <row r="6" spans="1:15" ht="36" x14ac:dyDescent="0.35">
      <c r="A6" s="59">
        <v>2120</v>
      </c>
      <c r="B6" s="3" t="str">
        <f>IFERROR(VLOOKUP(A6,MasterList!$A$1:$B$62,2,FALSE),"")</f>
        <v>Guidance Services</v>
      </c>
      <c r="C6" s="12" t="str">
        <f t="shared" si="0"/>
        <v>2120 - Guidance Services</v>
      </c>
      <c r="D6" s="25"/>
      <c r="E6" s="46"/>
      <c r="F6" s="47"/>
      <c r="G6" s="48"/>
      <c r="H6" s="46"/>
      <c r="I6" s="25"/>
      <c r="J6" s="25"/>
      <c r="K6" s="25"/>
      <c r="L6" s="25"/>
      <c r="M6" s="9">
        <v>300</v>
      </c>
      <c r="N6" s="10" t="s">
        <v>17</v>
      </c>
      <c r="O6" s="10" t="str">
        <f t="shared" si="1"/>
        <v>300 - Purchased Professional and Technical Services</v>
      </c>
    </row>
    <row r="7" spans="1:15" ht="18" x14ac:dyDescent="0.35">
      <c r="A7" s="59">
        <v>2130</v>
      </c>
      <c r="B7" s="3" t="str">
        <f>IFERROR(VLOOKUP(A7,MasterList!$A$1:$B$62,2,FALSE),"")</f>
        <v>Health Services</v>
      </c>
      <c r="C7" s="12" t="str">
        <f t="shared" si="0"/>
        <v>2130 - Health Services</v>
      </c>
      <c r="D7" s="25"/>
      <c r="E7" s="46"/>
      <c r="F7" s="47"/>
      <c r="G7" s="48"/>
      <c r="H7" s="46"/>
      <c r="I7" s="25"/>
      <c r="J7" s="25"/>
      <c r="K7" s="25"/>
      <c r="L7" s="25"/>
      <c r="M7" s="9">
        <v>400</v>
      </c>
      <c r="N7" s="10" t="s">
        <v>18</v>
      </c>
      <c r="O7" s="10" t="str">
        <f t="shared" si="1"/>
        <v>400 - Purchased Property Services</v>
      </c>
    </row>
    <row r="8" spans="1:15" ht="18" x14ac:dyDescent="0.35">
      <c r="A8" s="59">
        <v>2140</v>
      </c>
      <c r="B8" s="3" t="str">
        <f>IFERROR(VLOOKUP(A8,MasterList!$A$1:$B$62,2,FALSE),"")</f>
        <v>Psychological Services</v>
      </c>
      <c r="C8" s="12" t="str">
        <f t="shared" si="0"/>
        <v>2140 - Psychological Services</v>
      </c>
      <c r="D8" s="25"/>
      <c r="E8" s="53"/>
      <c r="F8" s="49"/>
      <c r="G8" s="49"/>
      <c r="H8" s="46"/>
      <c r="I8" s="25"/>
      <c r="J8" s="25"/>
      <c r="K8" s="25"/>
      <c r="L8" s="25"/>
      <c r="M8" s="9">
        <v>500</v>
      </c>
      <c r="N8" s="10" t="s">
        <v>19</v>
      </c>
      <c r="O8" s="10" t="str">
        <f t="shared" si="1"/>
        <v>500 - Other Purchased Services</v>
      </c>
    </row>
    <row r="9" spans="1:15" ht="18" x14ac:dyDescent="0.35">
      <c r="A9" s="59">
        <v>2150</v>
      </c>
      <c r="B9" s="3" t="str">
        <f>IFERROR(VLOOKUP(A9,MasterList!$A$1:$B$62,2,FALSE),"")</f>
        <v>Speech Pathology and Audiology Services</v>
      </c>
      <c r="C9" s="12" t="str">
        <f t="shared" si="0"/>
        <v>2150 - Speech Pathology and Audiology Services</v>
      </c>
      <c r="D9" s="25"/>
      <c r="E9" s="53"/>
      <c r="F9" s="49"/>
      <c r="G9" s="49"/>
      <c r="H9" s="46"/>
      <c r="I9" s="25"/>
      <c r="J9" s="25"/>
      <c r="K9" s="25"/>
      <c r="L9" s="25"/>
      <c r="M9" s="9">
        <v>600</v>
      </c>
      <c r="N9" s="10" t="s">
        <v>20</v>
      </c>
      <c r="O9" s="10" t="str">
        <f t="shared" si="1"/>
        <v>600 - Supplies</v>
      </c>
    </row>
    <row r="10" spans="1:15" ht="18" x14ac:dyDescent="0.35">
      <c r="A10" s="59">
        <v>2160</v>
      </c>
      <c r="B10" s="3" t="str">
        <f>IFERROR(VLOOKUP(A10,MasterList!$A$1:$B$62,2,FALSE),"")</f>
        <v>Occupational Therapy - Related Services</v>
      </c>
      <c r="C10" s="12" t="str">
        <f t="shared" si="0"/>
        <v>2160 - Occupational Therapy - Related Services</v>
      </c>
      <c r="D10" s="25"/>
      <c r="E10" s="53"/>
      <c r="F10" s="49"/>
      <c r="G10" s="49"/>
      <c r="H10" s="46"/>
      <c r="I10" s="25"/>
      <c r="J10" s="25"/>
      <c r="K10" s="25"/>
      <c r="L10" s="25"/>
      <c r="M10" s="9">
        <v>700</v>
      </c>
      <c r="N10" s="10" t="s">
        <v>21</v>
      </c>
      <c r="O10" s="10" t="str">
        <f t="shared" si="1"/>
        <v>700 - Property</v>
      </c>
    </row>
    <row r="11" spans="1:15" ht="18" x14ac:dyDescent="0.35">
      <c r="A11" s="59">
        <v>2170</v>
      </c>
      <c r="B11" s="3" t="str">
        <f>IFERROR(VLOOKUP(A11,MasterList!$A$1:$B$62,2,FALSE),"")</f>
        <v>Physical Therapy - Related Services</v>
      </c>
      <c r="C11" s="12" t="str">
        <f t="shared" si="0"/>
        <v>2170 - Physical Therapy - Related Services</v>
      </c>
      <c r="D11" s="25"/>
      <c r="E11" s="53"/>
      <c r="F11" s="49"/>
      <c r="G11" s="49"/>
      <c r="H11" s="46"/>
      <c r="I11" s="25"/>
      <c r="J11" s="25"/>
      <c r="K11" s="25"/>
      <c r="L11" s="25"/>
      <c r="M11" s="9">
        <v>730</v>
      </c>
      <c r="N11" s="10" t="s">
        <v>22</v>
      </c>
      <c r="O11" s="10" t="str">
        <f t="shared" si="1"/>
        <v>730 - Equipment</v>
      </c>
    </row>
    <row r="12" spans="1:15" ht="18" x14ac:dyDescent="0.35">
      <c r="A12" s="59">
        <v>2180</v>
      </c>
      <c r="B12" s="3" t="str">
        <f>IFERROR(VLOOKUP(A12,MasterList!$A$1:$B$62,2,FALSE),"")</f>
        <v>Visually Impaired/Vision Services</v>
      </c>
      <c r="C12" s="12" t="str">
        <f t="shared" si="0"/>
        <v>2180 - Visually Impaired/Vision Services</v>
      </c>
      <c r="D12" s="25"/>
      <c r="E12" s="53"/>
      <c r="F12" s="49"/>
      <c r="G12" s="49"/>
      <c r="H12" s="53"/>
      <c r="I12" s="25"/>
      <c r="J12" s="25"/>
      <c r="K12" s="25"/>
      <c r="L12" s="25"/>
      <c r="M12" s="9">
        <v>800</v>
      </c>
      <c r="N12" s="10" t="s">
        <v>23</v>
      </c>
      <c r="O12" s="10" t="str">
        <f t="shared" si="1"/>
        <v>800 - Debt Service and Miscellaneous</v>
      </c>
    </row>
    <row r="13" spans="1:15" ht="18" x14ac:dyDescent="0.35">
      <c r="A13" s="59">
        <v>2190</v>
      </c>
      <c r="B13" s="3" t="str">
        <f>IFERROR(VLOOKUP(A13,MasterList!$A$1:$B$62,2,FALSE),"")</f>
        <v>Other Support Services - Students</v>
      </c>
      <c r="C13" s="12" t="str">
        <f t="shared" si="0"/>
        <v>2190 - Other Support Services - Students</v>
      </c>
      <c r="D13" s="25"/>
      <c r="E13" s="53"/>
      <c r="F13" s="49"/>
      <c r="G13" s="49"/>
      <c r="H13" s="53"/>
      <c r="I13" s="25"/>
      <c r="J13" s="25"/>
      <c r="K13" s="25"/>
      <c r="L13" s="25"/>
      <c r="M13" s="9">
        <v>900</v>
      </c>
      <c r="N13" s="10" t="s">
        <v>24</v>
      </c>
      <c r="O13" s="10" t="str">
        <f t="shared" si="1"/>
        <v>900 - Other Items</v>
      </c>
    </row>
    <row r="14" spans="1:15" ht="18" x14ac:dyDescent="0.35">
      <c r="A14" s="59">
        <v>2212</v>
      </c>
      <c r="B14" s="3" t="str">
        <f>IFERROR(VLOOKUP(A14,MasterList!$A$1:$B$62,2,FALSE),"")</f>
        <v>Instruction and Curriculum Development</v>
      </c>
      <c r="C14" s="12" t="str">
        <f t="shared" si="0"/>
        <v>2212 - Instruction and Curriculum Development</v>
      </c>
      <c r="D14" s="25"/>
      <c r="E14" s="53"/>
      <c r="F14" s="49"/>
      <c r="G14" s="49"/>
      <c r="H14" s="53"/>
      <c r="I14" s="25"/>
      <c r="J14" s="25"/>
      <c r="K14" s="25"/>
      <c r="L14" s="25"/>
      <c r="M14" s="25"/>
      <c r="N14" s="25"/>
      <c r="O14" s="25"/>
    </row>
    <row r="15" spans="1:15" ht="18" x14ac:dyDescent="0.35">
      <c r="A15" s="59">
        <v>2213</v>
      </c>
      <c r="B15" s="3" t="str">
        <f>IFERROR(VLOOKUP(A15,MasterList!$A$1:$B$62,2,FALSE),"")</f>
        <v>Instructional Staff Training</v>
      </c>
      <c r="C15" s="12" t="str">
        <f t="shared" si="0"/>
        <v>2213 - Instructional Staff Training</v>
      </c>
      <c r="D15" s="25"/>
      <c r="E15" s="53"/>
      <c r="F15" s="49"/>
      <c r="G15" s="49"/>
      <c r="H15" s="53"/>
      <c r="I15" s="25"/>
      <c r="J15" s="25"/>
      <c r="K15" s="25"/>
      <c r="L15" s="25"/>
      <c r="M15" s="25"/>
      <c r="N15" s="25"/>
      <c r="O15" s="25"/>
    </row>
    <row r="16" spans="1:15" ht="18" x14ac:dyDescent="0.35">
      <c r="A16" s="59">
        <v>2219</v>
      </c>
      <c r="B16" s="3" t="str">
        <f>IFERROR(VLOOKUP(A16,MasterList!$A$1:$B$62,2,FALSE),"")</f>
        <v>Other Improvement of Instruction Services</v>
      </c>
      <c r="C16" s="12" t="str">
        <f t="shared" si="0"/>
        <v>2219 - Other Improvement of Instruction Services</v>
      </c>
      <c r="D16" s="25"/>
      <c r="E16" s="53"/>
      <c r="F16" s="49"/>
      <c r="G16" s="49"/>
      <c r="H16" s="53"/>
      <c r="I16" s="25"/>
      <c r="J16" s="25"/>
      <c r="K16" s="25"/>
      <c r="L16" s="25"/>
      <c r="M16" s="25"/>
      <c r="N16" s="25"/>
      <c r="O16" s="25"/>
    </row>
    <row r="17" spans="1:8" ht="18" x14ac:dyDescent="0.35">
      <c r="A17" s="59">
        <v>2220</v>
      </c>
      <c r="B17" s="3" t="str">
        <f>IFERROR(VLOOKUP(A17,MasterList!$A$1:$B$62,2,FALSE),"")</f>
        <v>Library/Media Services</v>
      </c>
      <c r="C17" s="12" t="str">
        <f t="shared" si="0"/>
        <v>2220 - Library/Media Services</v>
      </c>
      <c r="D17" s="25"/>
      <c r="E17" s="53"/>
      <c r="F17" s="49"/>
      <c r="G17" s="49"/>
      <c r="H17" s="53"/>
    </row>
    <row r="18" spans="1:8" ht="18" x14ac:dyDescent="0.35">
      <c r="A18" s="59">
        <v>2230</v>
      </c>
      <c r="B18" s="3" t="str">
        <f>IFERROR(VLOOKUP(A18,MasterList!$A$1:$B$62,2,FALSE),"")</f>
        <v>Instruction - Related Technology</v>
      </c>
      <c r="C18" s="12" t="str">
        <f t="shared" si="0"/>
        <v>2230 - Instruction - Related Technology</v>
      </c>
      <c r="D18" s="25"/>
      <c r="E18" s="53"/>
      <c r="F18" s="49"/>
      <c r="G18" s="49"/>
      <c r="H18" s="53"/>
    </row>
    <row r="19" spans="1:8" ht="18" x14ac:dyDescent="0.35">
      <c r="A19" s="59">
        <v>2240</v>
      </c>
      <c r="B19" s="3" t="str">
        <f>IFERROR(VLOOKUP(A19,MasterList!$A$1:$B$62,2,FALSE),"")</f>
        <v>Academic Student Assessment</v>
      </c>
      <c r="C19" s="12" t="str">
        <f t="shared" si="0"/>
        <v>2240 - Academic Student Assessment</v>
      </c>
      <c r="D19" s="25"/>
      <c r="E19" s="53"/>
      <c r="F19" s="49"/>
      <c r="G19" s="49"/>
      <c r="H19" s="53"/>
    </row>
    <row r="20" spans="1:8" ht="18" x14ac:dyDescent="0.35">
      <c r="A20" s="59">
        <v>2290</v>
      </c>
      <c r="B20" s="3" t="str">
        <f>IFERROR(VLOOKUP(A20,MasterList!$A$1:$B$62,2,FALSE),"")</f>
        <v>Other Support Services - Instructional Staff</v>
      </c>
      <c r="C20" s="12" t="str">
        <f t="shared" si="0"/>
        <v>2290 - Other Support Services - Instructional Staff</v>
      </c>
      <c r="D20" s="25"/>
      <c r="E20" s="53"/>
      <c r="F20" s="49"/>
      <c r="G20" s="49"/>
      <c r="H20" s="53"/>
    </row>
    <row r="21" spans="1:8" ht="18" x14ac:dyDescent="0.35">
      <c r="A21" s="59">
        <v>2300</v>
      </c>
      <c r="B21" s="3" t="str">
        <f>IFERROR(VLOOKUP(A21,MasterList!$A$1:$B$62,2,FALSE),"")</f>
        <v>Support Service - General Administration</v>
      </c>
      <c r="C21" s="12" t="str">
        <f t="shared" si="0"/>
        <v>2300 - Support Service - General Administration</v>
      </c>
      <c r="D21" s="25"/>
      <c r="E21" s="53"/>
      <c r="F21" s="49"/>
      <c r="G21" s="49"/>
      <c r="H21" s="53"/>
    </row>
    <row r="22" spans="1:8" ht="18" x14ac:dyDescent="0.35">
      <c r="A22" s="59">
        <v>2400</v>
      </c>
      <c r="B22" s="3" t="str">
        <f>IFERROR(VLOOKUP(A22,MasterList!$A$1:$B$62,2,FALSE),"")</f>
        <v>Support Services - School Administration</v>
      </c>
      <c r="C22" s="12" t="str">
        <f t="shared" si="0"/>
        <v>2400 - Support Services - School Administration</v>
      </c>
      <c r="D22" s="25"/>
      <c r="E22" s="53"/>
      <c r="F22" s="49"/>
      <c r="G22" s="49"/>
      <c r="H22" s="53"/>
    </row>
    <row r="23" spans="1:8" ht="18" x14ac:dyDescent="0.35">
      <c r="A23" s="59">
        <v>2410</v>
      </c>
      <c r="B23" s="3" t="str">
        <f>IFERROR(VLOOKUP(A23,MasterList!$A$1:$B$62,2,FALSE),"")</f>
        <v>Office of the Principal</v>
      </c>
      <c r="C23" s="12" t="str">
        <f t="shared" si="0"/>
        <v>2410 - Office of the Principal</v>
      </c>
      <c r="D23" s="25"/>
      <c r="E23" s="53"/>
      <c r="F23" s="49"/>
      <c r="G23" s="49"/>
      <c r="H23" s="53"/>
    </row>
    <row r="24" spans="1:8" ht="18" x14ac:dyDescent="0.35">
      <c r="A24" s="59">
        <v>2420</v>
      </c>
      <c r="B24" s="3" t="str">
        <f>IFERROR(VLOOKUP(A24,MasterList!$A$1:$B$62,2,FALSE),"")</f>
        <v>Office of Special Ed</v>
      </c>
      <c r="C24" s="12" t="str">
        <f t="shared" si="0"/>
        <v>2420 - Office of Special Ed</v>
      </c>
      <c r="D24" s="25"/>
      <c r="E24" s="53"/>
      <c r="F24" s="49"/>
      <c r="G24" s="49"/>
      <c r="H24" s="53"/>
    </row>
    <row r="25" spans="1:8" ht="18" x14ac:dyDescent="0.35">
      <c r="A25" s="59">
        <v>2495</v>
      </c>
      <c r="B25" s="3" t="str">
        <f>IFERROR(VLOOKUP(A25,MasterList!$A$1:$B$62,2,FALSE),"")</f>
        <v>Administration of Grants</v>
      </c>
      <c r="C25" s="12" t="str">
        <f t="shared" si="0"/>
        <v>2495 - Administration of Grants</v>
      </c>
      <c r="D25" s="25"/>
      <c r="E25" s="53"/>
      <c r="F25" s="49"/>
      <c r="G25" s="49"/>
      <c r="H25" s="53"/>
    </row>
    <row r="26" spans="1:8" ht="18" x14ac:dyDescent="0.35">
      <c r="A26" s="59">
        <v>2500</v>
      </c>
      <c r="B26" s="3" t="str">
        <f>IFERROR(VLOOKUP(A26,MasterList!$A$1:$B$62,2,FALSE),"")</f>
        <v>Central Services</v>
      </c>
      <c r="C26" s="12" t="str">
        <f t="shared" si="0"/>
        <v>2500 - Central Services</v>
      </c>
      <c r="D26" s="25"/>
      <c r="E26" s="25"/>
      <c r="H26" s="25"/>
    </row>
    <row r="27" spans="1:8" ht="18" x14ac:dyDescent="0.35">
      <c r="A27" s="59">
        <v>2570</v>
      </c>
      <c r="B27" s="3" t="str">
        <f>IFERROR(VLOOKUP(A27,MasterList!$A$1:$B$62,2,FALSE),"")</f>
        <v>Personnel Services</v>
      </c>
      <c r="C27" s="12" t="str">
        <f t="shared" si="0"/>
        <v>2570 - Personnel Services</v>
      </c>
      <c r="D27" s="25"/>
      <c r="E27" s="25"/>
      <c r="H27" s="25"/>
    </row>
    <row r="28" spans="1:8" ht="18" x14ac:dyDescent="0.35">
      <c r="A28" s="59">
        <v>2580</v>
      </c>
      <c r="B28" s="3" t="str">
        <f>IFERROR(VLOOKUP(A28,MasterList!$A$1:$B$62,2,FALSE),"")</f>
        <v>Administrative Technology Services</v>
      </c>
      <c r="C28" s="12" t="str">
        <f t="shared" si="0"/>
        <v>2580 - Administrative Technology Services</v>
      </c>
      <c r="D28" s="25"/>
      <c r="E28" s="25"/>
      <c r="H28" s="25"/>
    </row>
    <row r="29" spans="1:8" ht="18" x14ac:dyDescent="0.35">
      <c r="A29" s="59">
        <v>2600</v>
      </c>
      <c r="B29" s="3" t="str">
        <f>IFERROR(VLOOKUP(A29,MasterList!$A$1:$B$62,2,FALSE),"")</f>
        <v>Operation and Maintenance of Plant</v>
      </c>
      <c r="C29" s="12" t="str">
        <f t="shared" si="0"/>
        <v>2600 - Operation and Maintenance of Plant</v>
      </c>
      <c r="D29" s="25"/>
      <c r="E29" s="25"/>
      <c r="H29" s="25"/>
    </row>
    <row r="30" spans="1:8" ht="18" x14ac:dyDescent="0.35">
      <c r="A30" s="59">
        <v>2630</v>
      </c>
      <c r="B30" s="3" t="str">
        <f>IFERROR(VLOOKUP(A30,MasterList!$A$1:$B$62,2,FALSE),"")</f>
        <v>Care and Upkeep of Grounds</v>
      </c>
      <c r="C30" s="12" t="str">
        <f t="shared" ref="C30" si="2">A30&amp;" - "&amp;B30</f>
        <v>2630 - Care and Upkeep of Grounds</v>
      </c>
      <c r="D30" s="25"/>
      <c r="E30" s="25"/>
      <c r="H30" s="25"/>
    </row>
    <row r="31" spans="1:8" ht="18" x14ac:dyDescent="0.35">
      <c r="A31" s="59">
        <v>2660</v>
      </c>
      <c r="B31" s="3" t="str">
        <f>IFERROR(VLOOKUP(A31,MasterList!$A$1:$B$62,2,FALSE),"")</f>
        <v>Security</v>
      </c>
      <c r="C31" s="12" t="str">
        <f t="shared" ref="C31:C65" si="3">A31&amp;" - "&amp;B31</f>
        <v>2660 - Security</v>
      </c>
      <c r="D31" s="25"/>
      <c r="E31" s="25"/>
      <c r="H31" s="25"/>
    </row>
    <row r="32" spans="1:8" ht="18" x14ac:dyDescent="0.35">
      <c r="A32" s="59">
        <v>2670</v>
      </c>
      <c r="B32" s="3" t="str">
        <f>IFERROR(VLOOKUP(A32,MasterList!$A$1:$B$62,2,FALSE),"")</f>
        <v>Safety</v>
      </c>
      <c r="C32" s="12" t="str">
        <f t="shared" si="3"/>
        <v>2670 - Safety</v>
      </c>
      <c r="D32" s="25"/>
      <c r="E32" s="25"/>
      <c r="H32" s="25"/>
    </row>
    <row r="33" spans="1:3" ht="18" x14ac:dyDescent="0.35">
      <c r="A33" s="59">
        <v>2680</v>
      </c>
      <c r="B33" s="3" t="str">
        <f>IFERROR(VLOOKUP(A33,MasterList!$A$1:$B$62,2,FALSE),"")</f>
        <v>Other Operation and Maintenance of Plant</v>
      </c>
      <c r="C33" s="12" t="str">
        <f t="shared" si="3"/>
        <v>2680 - Other Operation and Maintenance of Plant</v>
      </c>
    </row>
    <row r="34" spans="1:3" ht="18" x14ac:dyDescent="0.35">
      <c r="A34" s="59">
        <v>2700</v>
      </c>
      <c r="B34" s="3" t="str">
        <f>IFERROR(VLOOKUP(A34,MasterList!$A$1:$B$62,2,FALSE),"")</f>
        <v>Student Transportation</v>
      </c>
      <c r="C34" s="12" t="str">
        <f t="shared" si="3"/>
        <v>2700 - Student Transportation</v>
      </c>
    </row>
    <row r="35" spans="1:3" ht="18" x14ac:dyDescent="0.35">
      <c r="A35" s="59">
        <v>2710</v>
      </c>
      <c r="B35" s="3" t="str">
        <f>IFERROR(VLOOKUP(A35,MasterList!$A$1:$B$62,2,FALSE),"")</f>
        <v>Transportation - Vehicle Operation</v>
      </c>
      <c r="C35" s="12" t="str">
        <f t="shared" si="3"/>
        <v>2710 - Transportation - Vehicle Operation</v>
      </c>
    </row>
    <row r="36" spans="1:3" ht="18" x14ac:dyDescent="0.35">
      <c r="A36" s="59">
        <v>2711</v>
      </c>
      <c r="B36" s="3" t="str">
        <f>IFERROR(VLOOKUP(A36,MasterList!$A$1:$B$62,2,FALSE),"")</f>
        <v>Transportation -Resident Students</v>
      </c>
      <c r="C36" s="12" t="str">
        <f t="shared" si="3"/>
        <v>2711 - Transportation -Resident Students</v>
      </c>
    </row>
    <row r="37" spans="1:3" ht="18" x14ac:dyDescent="0.35">
      <c r="A37" s="59">
        <v>2712</v>
      </c>
      <c r="B37" s="3" t="str">
        <f>IFERROR(VLOOKUP(A37,MasterList!$A$1:$B$62,2,FALSE),"")</f>
        <v>Transportation -Non-Resident Student</v>
      </c>
      <c r="C37" s="12" t="str">
        <f t="shared" si="3"/>
        <v>2712 - Transportation -Non-Resident Student</v>
      </c>
    </row>
    <row r="38" spans="1:3" ht="18" x14ac:dyDescent="0.35">
      <c r="A38" s="59">
        <v>2713</v>
      </c>
      <c r="B38" s="3" t="str">
        <f>IFERROR(VLOOKUP(A38,MasterList!$A$1:$B$62,2,FALSE),"")</f>
        <v>Transportation -Resident Tech</v>
      </c>
      <c r="C38" s="12" t="str">
        <f t="shared" si="3"/>
        <v>2713 - Transportation -Resident Tech</v>
      </c>
    </row>
    <row r="39" spans="1:3" ht="18" x14ac:dyDescent="0.35">
      <c r="A39" s="59">
        <v>2714</v>
      </c>
      <c r="B39" s="3" t="str">
        <f>IFERROR(VLOOKUP(A39,MasterList!$A$1:$B$62,2,FALSE),"")</f>
        <v>Transportation -Non-Resident Tech</v>
      </c>
      <c r="C39" s="12" t="str">
        <f t="shared" si="3"/>
        <v>2714 - Transportation -Non-Resident Tech</v>
      </c>
    </row>
    <row r="40" spans="1:3" ht="18" x14ac:dyDescent="0.35">
      <c r="A40" s="59">
        <v>2715</v>
      </c>
      <c r="B40" s="3" t="str">
        <f>IFERROR(VLOOKUP(A40,MasterList!$A$1:$B$62,2,FALSE),"")</f>
        <v>Transportation -Field Trips (Education Related)</v>
      </c>
      <c r="C40" s="12" t="str">
        <f t="shared" si="3"/>
        <v>2715 - Transportation -Field Trips (Education Related)</v>
      </c>
    </row>
    <row r="41" spans="1:3" ht="18" x14ac:dyDescent="0.35">
      <c r="A41" s="59">
        <v>2716</v>
      </c>
      <c r="B41" s="3" t="str">
        <f>IFERROR(VLOOKUP(A41,MasterList!$A$1:$B$62,2,FALSE),"")</f>
        <v>Transportation -Extra/Co-Curricular</v>
      </c>
      <c r="C41" s="12" t="str">
        <f t="shared" si="3"/>
        <v>2716 - Transportation -Extra/Co-Curricular</v>
      </c>
    </row>
    <row r="42" spans="1:3" ht="18" x14ac:dyDescent="0.35">
      <c r="A42" s="59">
        <v>2720</v>
      </c>
      <c r="B42" s="3" t="str">
        <f>IFERROR(VLOOKUP(A42,MasterList!$A$1:$B$62,2,FALSE),"")</f>
        <v>Transportation -Monitoring Services</v>
      </c>
      <c r="C42" s="12" t="str">
        <f t="shared" si="3"/>
        <v>2720 - Transportation -Monitoring Services</v>
      </c>
    </row>
    <row r="43" spans="1:3" ht="36" x14ac:dyDescent="0.35">
      <c r="A43" s="59">
        <v>2730</v>
      </c>
      <c r="B43" s="3" t="str">
        <f>IFERROR(VLOOKUP(A43,MasterList!$A$1:$B$62,2,FALSE),"")</f>
        <v>Transportation -Vehicle Servicing and Maintenance</v>
      </c>
      <c r="C43" s="12" t="str">
        <f t="shared" si="3"/>
        <v>2730 - Transportation -Vehicle Servicing and Maintenance</v>
      </c>
    </row>
    <row r="44" spans="1:3" ht="36" x14ac:dyDescent="0.35">
      <c r="A44" s="59">
        <v>2790</v>
      </c>
      <c r="B44" s="3" t="str">
        <f>IFERROR(VLOOKUP(A44,MasterList!$A$1:$B$62,2,FALSE),"")</f>
        <v>Transportation -Other Student Transportation Services</v>
      </c>
      <c r="C44" s="12" t="str">
        <f t="shared" si="3"/>
        <v>2790 - Transportation -Other Student Transportation Services</v>
      </c>
    </row>
    <row r="45" spans="1:3" ht="18" x14ac:dyDescent="0.35">
      <c r="A45" s="59">
        <v>2900</v>
      </c>
      <c r="B45" s="3" t="str">
        <f>IFERROR(VLOOKUP(A45,MasterList!$A$1:$B$62,2,FALSE),"")</f>
        <v>Other Support Services</v>
      </c>
      <c r="C45" s="12" t="str">
        <f t="shared" si="3"/>
        <v>2900 - Other Support Services</v>
      </c>
    </row>
    <row r="46" spans="1:3" ht="18" x14ac:dyDescent="0.35">
      <c r="A46" s="59">
        <v>3000</v>
      </c>
      <c r="B46" s="3" t="str">
        <f>IFERROR(VLOOKUP(A46,MasterList!$A$1:$B$62,2,FALSE),"")</f>
        <v>Operation of Non-Instructional Services</v>
      </c>
      <c r="C46" s="12" t="str">
        <f t="shared" si="3"/>
        <v>3000 - Operation of Non-Instructional Services</v>
      </c>
    </row>
    <row r="47" spans="1:3" ht="18" x14ac:dyDescent="0.35">
      <c r="A47" s="59">
        <v>3100</v>
      </c>
      <c r="B47" s="3" t="str">
        <f>IFERROR(VLOOKUP(A47,MasterList!$A$1:$B$62,2,FALSE),"")</f>
        <v>Food Services Operations</v>
      </c>
      <c r="C47" s="12" t="str">
        <f t="shared" si="3"/>
        <v>3100 - Food Services Operations</v>
      </c>
    </row>
    <row r="48" spans="1:3" ht="18" x14ac:dyDescent="0.35">
      <c r="A48" s="59">
        <v>3200</v>
      </c>
      <c r="B48" s="3" t="str">
        <f>IFERROR(VLOOKUP(A48,MasterList!$A$1:$B$62,2,FALSE),"")</f>
        <v>Enterprise Operations</v>
      </c>
      <c r="C48" s="12" t="str">
        <f t="shared" si="3"/>
        <v>3200 - Enterprise Operations</v>
      </c>
    </row>
    <row r="49" spans="1:3" ht="18" x14ac:dyDescent="0.35">
      <c r="A49" s="59">
        <v>3300</v>
      </c>
      <c r="B49" s="3" t="str">
        <f>IFERROR(VLOOKUP(A49,MasterList!$A$1:$B$62,2,FALSE),"")</f>
        <v>Community Services Operations</v>
      </c>
      <c r="C49" s="12" t="str">
        <f t="shared" si="3"/>
        <v>3300 - Community Services Operations</v>
      </c>
    </row>
    <row r="50" spans="1:3" ht="18" x14ac:dyDescent="0.35">
      <c r="A50" s="59">
        <v>5010</v>
      </c>
      <c r="B50" s="3" t="str">
        <f>IFERROR(VLOOKUP(A50,MasterList!$A$1:$B$62,2,FALSE),"")</f>
        <v>Debt Service - School Bus Purchase</v>
      </c>
      <c r="C50" s="12" t="str">
        <f t="shared" si="3"/>
        <v>5010 - Debt Service - School Bus Purchase</v>
      </c>
    </row>
    <row r="51" spans="1:3" ht="18" x14ac:dyDescent="0.35">
      <c r="A51" s="2"/>
      <c r="B51" s="3" t="str">
        <f>IFERROR(VLOOKUP(A51,MasterList!$A$1:$B$62,2,FALSE),"")</f>
        <v/>
      </c>
      <c r="C51" s="12" t="str">
        <f t="shared" si="3"/>
        <v xml:space="preserve"> - </v>
      </c>
    </row>
    <row r="52" spans="1:3" ht="18" x14ac:dyDescent="0.35">
      <c r="A52" s="2"/>
      <c r="B52" s="3" t="str">
        <f>IFERROR(VLOOKUP(A52,MasterList!$A$1:$B$62,2,FALSE),"")</f>
        <v/>
      </c>
      <c r="C52" s="12" t="str">
        <f t="shared" si="3"/>
        <v xml:space="preserve"> - </v>
      </c>
    </row>
    <row r="53" spans="1:3" ht="18" x14ac:dyDescent="0.35">
      <c r="A53" s="2"/>
      <c r="B53" s="3" t="str">
        <f>IFERROR(VLOOKUP(A53,MasterList!$A$1:$B$62,2,FALSE),"")</f>
        <v/>
      </c>
      <c r="C53" s="12" t="str">
        <f t="shared" si="3"/>
        <v xml:space="preserve"> - </v>
      </c>
    </row>
    <row r="54" spans="1:3" ht="18" x14ac:dyDescent="0.35">
      <c r="A54" s="2"/>
      <c r="B54" s="3" t="str">
        <f>IFERROR(VLOOKUP(A54,MasterList!$A$1:$B$62,2,FALSE),"")</f>
        <v/>
      </c>
      <c r="C54" s="12" t="str">
        <f t="shared" si="3"/>
        <v xml:space="preserve"> - </v>
      </c>
    </row>
    <row r="55" spans="1:3" ht="18" x14ac:dyDescent="0.35">
      <c r="A55" s="2"/>
      <c r="B55" s="3" t="str">
        <f>IFERROR(VLOOKUP(A55,MasterList!$A$1:$B$62,2,FALSE),"")</f>
        <v/>
      </c>
      <c r="C55" s="12" t="str">
        <f t="shared" si="3"/>
        <v xml:space="preserve"> - </v>
      </c>
    </row>
    <row r="56" spans="1:3" ht="18" x14ac:dyDescent="0.35">
      <c r="A56" s="2"/>
      <c r="B56" s="3" t="str">
        <f>IFERROR(VLOOKUP(A56,MasterList!$A$1:$B$62,2,FALSE),"")</f>
        <v/>
      </c>
      <c r="C56" s="12" t="str">
        <f t="shared" si="3"/>
        <v xml:space="preserve"> - </v>
      </c>
    </row>
    <row r="57" spans="1:3" ht="18" x14ac:dyDescent="0.35">
      <c r="A57" s="2"/>
      <c r="B57" s="3" t="str">
        <f>IFERROR(VLOOKUP(A57,MasterList!$A$1:$B$62,2,FALSE),"")</f>
        <v/>
      </c>
      <c r="C57" s="12" t="str">
        <f t="shared" si="3"/>
        <v xml:space="preserve"> - </v>
      </c>
    </row>
    <row r="58" spans="1:3" ht="18" x14ac:dyDescent="0.35">
      <c r="A58" s="2"/>
      <c r="B58" s="3" t="str">
        <f>IFERROR(VLOOKUP(A58,MasterList!$A$1:$B$62,2,FALSE),"")</f>
        <v/>
      </c>
      <c r="C58" s="12" t="str">
        <f t="shared" si="3"/>
        <v xml:space="preserve"> - </v>
      </c>
    </row>
    <row r="59" spans="1:3" ht="18" x14ac:dyDescent="0.35">
      <c r="A59" s="2"/>
      <c r="B59" s="3" t="str">
        <f>IFERROR(VLOOKUP(A59,MasterList!$A$1:$B$62,2,FALSE),"")</f>
        <v/>
      </c>
      <c r="C59" s="12" t="str">
        <f t="shared" si="3"/>
        <v xml:space="preserve"> - </v>
      </c>
    </row>
    <row r="60" spans="1:3" ht="18" x14ac:dyDescent="0.35">
      <c r="A60" s="2"/>
      <c r="B60" s="3" t="str">
        <f>IFERROR(VLOOKUP(A60,MasterList!$A$1:$B$62,2,FALSE),"")</f>
        <v/>
      </c>
      <c r="C60" s="12" t="str">
        <f t="shared" si="3"/>
        <v xml:space="preserve"> - </v>
      </c>
    </row>
    <row r="61" spans="1:3" ht="18" x14ac:dyDescent="0.35">
      <c r="A61" s="2"/>
      <c r="B61" s="3" t="str">
        <f>IFERROR(VLOOKUP(A61,MasterList!$A$1:$B$62,2,FALSE),"")</f>
        <v/>
      </c>
      <c r="C61" s="12" t="str">
        <f t="shared" si="3"/>
        <v xml:space="preserve"> - </v>
      </c>
    </row>
    <row r="62" spans="1:3" ht="18" x14ac:dyDescent="0.35">
      <c r="A62" s="2"/>
      <c r="B62" s="3" t="str">
        <f>IFERROR(VLOOKUP(A62,MasterList!$A$1:$B$62,2,FALSE),"")</f>
        <v/>
      </c>
      <c r="C62" s="12" t="str">
        <f t="shared" si="3"/>
        <v xml:space="preserve"> - </v>
      </c>
    </row>
    <row r="63" spans="1:3" ht="18" x14ac:dyDescent="0.35">
      <c r="A63" s="2"/>
      <c r="B63" s="3" t="str">
        <f>IFERROR(VLOOKUP(A63,MasterList!$A$1:$B$62,2,FALSE),"")</f>
        <v/>
      </c>
      <c r="C63" s="12" t="str">
        <f t="shared" si="3"/>
        <v xml:space="preserve"> - </v>
      </c>
    </row>
    <row r="64" spans="1:3" ht="18" x14ac:dyDescent="0.35">
      <c r="A64" s="2"/>
      <c r="B64" s="3" t="str">
        <f>IFERROR(VLOOKUP(A64,MasterList!$A$1:$B$62,2,FALSE),"")</f>
        <v/>
      </c>
      <c r="C64" s="12" t="str">
        <f t="shared" si="3"/>
        <v xml:space="preserve"> - </v>
      </c>
    </row>
    <row r="65" spans="1:3" ht="18" x14ac:dyDescent="0.35">
      <c r="A65" s="31"/>
      <c r="B65" s="3" t="str">
        <f>IFERROR(VLOOKUP(A65,MasterList!$A$1:$B$62,2,FALSE),"")</f>
        <v/>
      </c>
      <c r="C65" s="12" t="str">
        <f t="shared" si="3"/>
        <v xml:space="preserve"> - </v>
      </c>
    </row>
  </sheetData>
  <mergeCells count="2">
    <mergeCell ref="A2:C2"/>
    <mergeCell ref="A1:B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MasterList!$A$2:$A$63</xm:f>
          </x14:formula1>
          <xm:sqref>A4:A30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3"/>
  <sheetViews>
    <sheetView workbookViewId="0">
      <pane ySplit="1" topLeftCell="A49" activePane="bottomLeft" state="frozen"/>
      <selection sqref="A1:B1"/>
      <selection pane="bottomLeft" sqref="A1:B1"/>
    </sheetView>
  </sheetViews>
  <sheetFormatPr defaultRowHeight="14.4" x14ac:dyDescent="0.3"/>
  <cols>
    <col min="1" max="1" width="15.33203125" customWidth="1"/>
    <col min="2" max="2" width="58.44140625" customWidth="1"/>
  </cols>
  <sheetData>
    <row r="1" spans="1:11" ht="18" x14ac:dyDescent="0.35">
      <c r="A1" s="1" t="s">
        <v>3</v>
      </c>
      <c r="B1" s="1" t="s">
        <v>14</v>
      </c>
      <c r="C1" s="25"/>
      <c r="D1" s="25"/>
      <c r="E1" s="25"/>
      <c r="F1" s="25"/>
      <c r="G1" s="25"/>
      <c r="H1" s="25"/>
      <c r="I1" s="25"/>
      <c r="J1" s="25"/>
      <c r="K1" s="25"/>
    </row>
    <row r="2" spans="1:11" ht="18" x14ac:dyDescent="0.35">
      <c r="A2" s="2">
        <v>1000</v>
      </c>
      <c r="B2" s="3" t="s">
        <v>38</v>
      </c>
      <c r="C2" s="25"/>
      <c r="D2" s="25"/>
      <c r="E2" s="25"/>
      <c r="F2" s="25"/>
      <c r="G2" s="25"/>
      <c r="H2" s="25"/>
      <c r="I2" s="25"/>
      <c r="J2" s="59">
        <v>1000</v>
      </c>
      <c r="K2" s="25" t="s">
        <v>38</v>
      </c>
    </row>
    <row r="3" spans="1:11" ht="18" x14ac:dyDescent="0.35">
      <c r="A3" s="2">
        <v>2110</v>
      </c>
      <c r="B3" s="3" t="s">
        <v>39</v>
      </c>
      <c r="C3" s="25"/>
      <c r="D3" s="25"/>
      <c r="E3" s="25"/>
      <c r="F3" s="25"/>
      <c r="G3" s="25"/>
      <c r="H3" s="25"/>
      <c r="I3" s="25"/>
      <c r="J3" s="59">
        <v>2110</v>
      </c>
      <c r="K3" s="25" t="s">
        <v>39</v>
      </c>
    </row>
    <row r="4" spans="1:11" ht="18" x14ac:dyDescent="0.35">
      <c r="A4" s="2">
        <v>2120</v>
      </c>
      <c r="B4" s="3" t="s">
        <v>40</v>
      </c>
      <c r="C4" s="25"/>
      <c r="D4" s="25"/>
      <c r="E4" s="25"/>
      <c r="F4" s="25"/>
      <c r="G4" s="25"/>
      <c r="H4" s="25"/>
      <c r="I4" s="25"/>
      <c r="J4" s="59">
        <v>2120</v>
      </c>
      <c r="K4" s="25" t="s">
        <v>40</v>
      </c>
    </row>
    <row r="5" spans="1:11" ht="18" x14ac:dyDescent="0.35">
      <c r="A5" s="2">
        <v>2130</v>
      </c>
      <c r="B5" s="3" t="s">
        <v>41</v>
      </c>
      <c r="C5" s="25"/>
      <c r="D5" s="25"/>
      <c r="E5" s="25"/>
      <c r="F5" s="25"/>
      <c r="G5" s="25"/>
      <c r="H5" s="25"/>
      <c r="I5" s="25"/>
      <c r="J5" s="59">
        <v>2130</v>
      </c>
      <c r="K5" s="25" t="s">
        <v>41</v>
      </c>
    </row>
    <row r="6" spans="1:11" ht="18" x14ac:dyDescent="0.35">
      <c r="A6" s="2">
        <v>2140</v>
      </c>
      <c r="B6" s="3" t="s">
        <v>42</v>
      </c>
      <c r="C6" s="25"/>
      <c r="D6" s="25"/>
      <c r="E6" s="25"/>
      <c r="F6" s="25"/>
      <c r="G6" s="25"/>
      <c r="H6" s="25"/>
      <c r="I6" s="25"/>
      <c r="J6" s="59">
        <v>2140</v>
      </c>
      <c r="K6" s="25" t="s">
        <v>42</v>
      </c>
    </row>
    <row r="7" spans="1:11" ht="18" x14ac:dyDescent="0.35">
      <c r="A7" s="2">
        <v>2150</v>
      </c>
      <c r="B7" s="3" t="s">
        <v>43</v>
      </c>
      <c r="C7" s="25"/>
      <c r="D7" s="25"/>
      <c r="E7" s="25"/>
      <c r="F7" s="25"/>
      <c r="G7" s="25"/>
      <c r="H7" s="25"/>
      <c r="I7" s="25"/>
      <c r="J7" s="59">
        <v>2150</v>
      </c>
      <c r="K7" s="25" t="s">
        <v>43</v>
      </c>
    </row>
    <row r="8" spans="1:11" ht="18" x14ac:dyDescent="0.35">
      <c r="A8" s="2">
        <v>2160</v>
      </c>
      <c r="B8" s="3" t="s">
        <v>44</v>
      </c>
      <c r="C8" s="25"/>
      <c r="D8" s="25"/>
      <c r="E8" s="25"/>
      <c r="F8" s="25"/>
      <c r="G8" s="25"/>
      <c r="H8" s="25"/>
      <c r="I8" s="25"/>
      <c r="J8" s="59">
        <v>2160</v>
      </c>
      <c r="K8" s="25" t="s">
        <v>44</v>
      </c>
    </row>
    <row r="9" spans="1:11" ht="18" x14ac:dyDescent="0.35">
      <c r="A9" s="2">
        <v>2170</v>
      </c>
      <c r="B9" s="3" t="s">
        <v>45</v>
      </c>
      <c r="C9" s="25"/>
      <c r="D9" s="25"/>
      <c r="E9" s="25"/>
      <c r="F9" s="25"/>
      <c r="G9" s="25"/>
      <c r="H9" s="25"/>
      <c r="I9" s="25"/>
      <c r="J9" s="59">
        <v>2170</v>
      </c>
      <c r="K9" s="25" t="s">
        <v>45</v>
      </c>
    </row>
    <row r="10" spans="1:11" ht="18" x14ac:dyDescent="0.35">
      <c r="A10" s="2">
        <v>2180</v>
      </c>
      <c r="B10" s="3" t="s">
        <v>46</v>
      </c>
      <c r="C10" s="25"/>
      <c r="D10" s="25"/>
      <c r="E10" s="25"/>
      <c r="F10" s="25"/>
      <c r="G10" s="25"/>
      <c r="H10" s="25"/>
      <c r="I10" s="25"/>
      <c r="J10" s="59">
        <v>2180</v>
      </c>
      <c r="K10" s="25" t="s">
        <v>46</v>
      </c>
    </row>
    <row r="11" spans="1:11" ht="18" x14ac:dyDescent="0.35">
      <c r="A11" s="2">
        <v>2190</v>
      </c>
      <c r="B11" s="3" t="s">
        <v>47</v>
      </c>
      <c r="C11" s="25"/>
      <c r="D11" s="25"/>
      <c r="E11" s="25"/>
      <c r="F11" s="25"/>
      <c r="G11" s="25"/>
      <c r="H11" s="25"/>
      <c r="I11" s="25"/>
      <c r="J11" s="59">
        <v>2190</v>
      </c>
      <c r="K11" s="25" t="s">
        <v>47</v>
      </c>
    </row>
    <row r="12" spans="1:11" ht="18" x14ac:dyDescent="0.35">
      <c r="A12" s="2">
        <v>2212</v>
      </c>
      <c r="B12" s="3" t="s">
        <v>48</v>
      </c>
      <c r="C12" s="25"/>
      <c r="D12" s="25"/>
      <c r="E12" s="25"/>
      <c r="F12" s="25"/>
      <c r="G12" s="25"/>
      <c r="H12" s="25"/>
      <c r="I12" s="25"/>
      <c r="J12" s="59">
        <v>2212</v>
      </c>
      <c r="K12" s="25" t="s">
        <v>48</v>
      </c>
    </row>
    <row r="13" spans="1:11" ht="18" x14ac:dyDescent="0.35">
      <c r="A13" s="2">
        <v>2213</v>
      </c>
      <c r="B13" s="3" t="s">
        <v>49</v>
      </c>
      <c r="C13" s="25"/>
      <c r="D13" s="25"/>
      <c r="E13" s="25"/>
      <c r="F13" s="25"/>
      <c r="G13" s="25"/>
      <c r="H13" s="25"/>
      <c r="I13" s="25"/>
      <c r="J13" s="59">
        <v>2213</v>
      </c>
      <c r="K13" s="25" t="s">
        <v>49</v>
      </c>
    </row>
    <row r="14" spans="1:11" ht="18" x14ac:dyDescent="0.35">
      <c r="A14" s="2">
        <v>2219</v>
      </c>
      <c r="B14" s="3" t="s">
        <v>50</v>
      </c>
      <c r="C14" s="25"/>
      <c r="D14" s="25"/>
      <c r="E14" s="25"/>
      <c r="F14" s="25"/>
      <c r="G14" s="25"/>
      <c r="H14" s="25"/>
      <c r="I14" s="25"/>
      <c r="J14" s="59">
        <v>2219</v>
      </c>
      <c r="K14" s="25" t="s">
        <v>50</v>
      </c>
    </row>
    <row r="15" spans="1:11" ht="18" x14ac:dyDescent="0.35">
      <c r="A15" s="2">
        <v>2220</v>
      </c>
      <c r="B15" s="3" t="s">
        <v>51</v>
      </c>
      <c r="C15" s="25"/>
      <c r="D15" s="25"/>
      <c r="E15" s="25"/>
      <c r="F15" s="25"/>
      <c r="G15" s="25"/>
      <c r="H15" s="25"/>
      <c r="I15" s="25"/>
      <c r="J15" s="59">
        <v>2220</v>
      </c>
      <c r="K15" s="25" t="s">
        <v>51</v>
      </c>
    </row>
    <row r="16" spans="1:11" ht="18" x14ac:dyDescent="0.35">
      <c r="A16" s="2">
        <v>2230</v>
      </c>
      <c r="B16" s="3" t="s">
        <v>52</v>
      </c>
      <c r="C16" s="25"/>
      <c r="D16" s="25"/>
      <c r="E16" s="25"/>
      <c r="F16" s="25"/>
      <c r="G16" s="25"/>
      <c r="H16" s="25"/>
      <c r="I16" s="25"/>
      <c r="J16" s="59">
        <v>2230</v>
      </c>
      <c r="K16" s="60" t="s">
        <v>52</v>
      </c>
    </row>
    <row r="17" spans="1:11" ht="18" x14ac:dyDescent="0.35">
      <c r="A17" s="2">
        <v>2240</v>
      </c>
      <c r="B17" s="3" t="s">
        <v>53</v>
      </c>
      <c r="C17" s="25"/>
      <c r="D17" s="25"/>
      <c r="E17" s="25"/>
      <c r="F17" s="25"/>
      <c r="G17" s="25"/>
      <c r="H17" s="25"/>
      <c r="I17" s="25"/>
      <c r="J17" s="59">
        <v>2240</v>
      </c>
      <c r="K17" s="60" t="s">
        <v>53</v>
      </c>
    </row>
    <row r="18" spans="1:11" ht="18" x14ac:dyDescent="0.35">
      <c r="A18" s="2">
        <v>2290</v>
      </c>
      <c r="B18" s="3" t="s">
        <v>54</v>
      </c>
      <c r="C18" s="25"/>
      <c r="D18" s="25"/>
      <c r="E18" s="25"/>
      <c r="F18" s="25"/>
      <c r="G18" s="25"/>
      <c r="H18" s="25"/>
      <c r="I18" s="25"/>
      <c r="J18" s="59">
        <v>2290</v>
      </c>
      <c r="K18" s="60" t="s">
        <v>54</v>
      </c>
    </row>
    <row r="19" spans="1:11" ht="18" x14ac:dyDescent="0.35">
      <c r="A19" s="2">
        <v>2300</v>
      </c>
      <c r="B19" s="3" t="s">
        <v>55</v>
      </c>
      <c r="C19" s="25"/>
      <c r="D19" s="25"/>
      <c r="E19" s="25"/>
      <c r="F19" s="25"/>
      <c r="G19" s="25"/>
      <c r="H19" s="25"/>
      <c r="I19" s="25"/>
      <c r="J19" s="59">
        <v>2300</v>
      </c>
      <c r="K19" s="60" t="s">
        <v>55</v>
      </c>
    </row>
    <row r="20" spans="1:11" ht="18" x14ac:dyDescent="0.35">
      <c r="A20" s="4">
        <v>2311</v>
      </c>
      <c r="B20" s="26" t="s">
        <v>56</v>
      </c>
      <c r="C20" s="25"/>
      <c r="D20" s="25"/>
      <c r="E20" s="25"/>
      <c r="F20" s="25"/>
      <c r="G20" s="25"/>
      <c r="H20" s="25"/>
      <c r="I20" s="25"/>
      <c r="J20" s="59">
        <v>2400</v>
      </c>
      <c r="K20" s="25" t="s">
        <v>57</v>
      </c>
    </row>
    <row r="21" spans="1:11" ht="18" x14ac:dyDescent="0.35">
      <c r="A21" s="2">
        <v>2315</v>
      </c>
      <c r="B21" s="3" t="s">
        <v>58</v>
      </c>
      <c r="C21" s="25"/>
      <c r="D21" s="25"/>
      <c r="E21" s="25"/>
      <c r="F21" s="25"/>
      <c r="G21" s="25"/>
      <c r="H21" s="25"/>
      <c r="I21" s="25"/>
      <c r="J21" s="59">
        <v>2410</v>
      </c>
      <c r="K21" s="25" t="s">
        <v>59</v>
      </c>
    </row>
    <row r="22" spans="1:11" ht="18" x14ac:dyDescent="0.35">
      <c r="A22" s="2">
        <v>2400</v>
      </c>
      <c r="B22" s="3" t="s">
        <v>57</v>
      </c>
      <c r="C22" s="25"/>
      <c r="D22" s="25"/>
      <c r="E22" s="25"/>
      <c r="F22" s="25"/>
      <c r="G22" s="25"/>
      <c r="H22" s="25"/>
      <c r="I22" s="25"/>
      <c r="J22" s="59">
        <v>2420</v>
      </c>
      <c r="K22" s="25" t="s">
        <v>60</v>
      </c>
    </row>
    <row r="23" spans="1:11" ht="18" x14ac:dyDescent="0.35">
      <c r="A23" s="4">
        <v>2410</v>
      </c>
      <c r="B23" s="26" t="s">
        <v>59</v>
      </c>
      <c r="C23" s="25"/>
      <c r="D23" s="25"/>
      <c r="E23" s="25"/>
      <c r="F23" s="25"/>
      <c r="G23" s="25"/>
      <c r="H23" s="25"/>
      <c r="I23" s="25"/>
      <c r="J23" s="59" t="s">
        <v>61</v>
      </c>
      <c r="K23" s="25" t="s">
        <v>62</v>
      </c>
    </row>
    <row r="24" spans="1:11" ht="18" x14ac:dyDescent="0.35">
      <c r="A24" s="4">
        <v>2420</v>
      </c>
      <c r="B24" s="26" t="s">
        <v>60</v>
      </c>
      <c r="C24" s="25"/>
      <c r="D24" s="25"/>
      <c r="E24" s="25"/>
      <c r="F24" s="25"/>
      <c r="G24" s="25"/>
      <c r="H24" s="25"/>
      <c r="I24" s="25"/>
      <c r="J24" s="59">
        <v>2500</v>
      </c>
      <c r="K24" s="25" t="s">
        <v>63</v>
      </c>
    </row>
    <row r="25" spans="1:11" ht="18" x14ac:dyDescent="0.35">
      <c r="A25" s="4">
        <v>2495</v>
      </c>
      <c r="B25" s="26" t="s">
        <v>62</v>
      </c>
      <c r="C25" s="25"/>
      <c r="D25" s="25"/>
      <c r="E25" s="25"/>
      <c r="F25" s="25"/>
      <c r="G25" s="25"/>
      <c r="H25" s="25"/>
      <c r="I25" s="25"/>
      <c r="J25" s="59">
        <v>2570</v>
      </c>
      <c r="K25" s="25" t="s">
        <v>64</v>
      </c>
    </row>
    <row r="26" spans="1:11" ht="18" x14ac:dyDescent="0.35">
      <c r="A26" s="2">
        <v>2500</v>
      </c>
      <c r="B26" s="3" t="s">
        <v>63</v>
      </c>
      <c r="C26" s="25"/>
      <c r="D26" s="25"/>
      <c r="E26" s="25"/>
      <c r="F26" s="25"/>
      <c r="G26" s="25"/>
      <c r="H26" s="25"/>
      <c r="I26" s="25"/>
      <c r="J26" s="59">
        <v>2580</v>
      </c>
      <c r="K26" s="25" t="s">
        <v>65</v>
      </c>
    </row>
    <row r="27" spans="1:11" ht="18" x14ac:dyDescent="0.35">
      <c r="A27" s="4">
        <v>2570</v>
      </c>
      <c r="B27" s="26" t="s">
        <v>64</v>
      </c>
      <c r="C27" s="25"/>
      <c r="D27" s="25"/>
      <c r="E27" s="25"/>
      <c r="F27" s="25"/>
      <c r="G27" s="25"/>
      <c r="H27" s="25"/>
      <c r="I27" s="25"/>
      <c r="J27" s="59">
        <v>2600</v>
      </c>
      <c r="K27" s="25" t="s">
        <v>66</v>
      </c>
    </row>
    <row r="28" spans="1:11" ht="18" x14ac:dyDescent="0.35">
      <c r="A28" s="4">
        <v>2580</v>
      </c>
      <c r="B28" s="26" t="s">
        <v>65</v>
      </c>
      <c r="C28" s="25"/>
      <c r="D28" s="25"/>
      <c r="E28" s="25"/>
      <c r="F28" s="25"/>
      <c r="G28" s="25"/>
      <c r="H28" s="25"/>
      <c r="I28" s="25"/>
      <c r="J28" s="59">
        <v>2630</v>
      </c>
      <c r="K28" s="25" t="s">
        <v>67</v>
      </c>
    </row>
    <row r="29" spans="1:11" ht="18" x14ac:dyDescent="0.35">
      <c r="A29" s="2">
        <v>2600</v>
      </c>
      <c r="B29" s="3" t="s">
        <v>66</v>
      </c>
      <c r="C29" s="25"/>
      <c r="D29" s="25"/>
      <c r="E29" s="25"/>
      <c r="F29" s="25"/>
      <c r="G29" s="25"/>
      <c r="H29" s="25"/>
      <c r="I29" s="25"/>
      <c r="J29" s="59">
        <v>2660</v>
      </c>
      <c r="K29" s="25" t="s">
        <v>68</v>
      </c>
    </row>
    <row r="30" spans="1:11" ht="18" x14ac:dyDescent="0.35">
      <c r="A30" s="4">
        <v>2630</v>
      </c>
      <c r="B30" s="26" t="s">
        <v>67</v>
      </c>
      <c r="C30" s="25"/>
      <c r="D30" s="25"/>
      <c r="E30" s="25"/>
      <c r="F30" s="25"/>
      <c r="G30" s="25"/>
      <c r="H30" s="25"/>
      <c r="I30" s="25"/>
      <c r="J30" s="59">
        <v>2670</v>
      </c>
      <c r="K30" s="25" t="s">
        <v>69</v>
      </c>
    </row>
    <row r="31" spans="1:11" ht="18" x14ac:dyDescent="0.35">
      <c r="A31" s="2">
        <v>2660</v>
      </c>
      <c r="B31" s="3" t="s">
        <v>68</v>
      </c>
      <c r="C31" s="25"/>
      <c r="D31" s="25"/>
      <c r="E31" s="25"/>
      <c r="F31" s="25"/>
      <c r="G31" s="25"/>
      <c r="H31" s="25"/>
      <c r="I31" s="25"/>
      <c r="J31" s="59">
        <v>2680</v>
      </c>
      <c r="K31" s="25" t="s">
        <v>70</v>
      </c>
    </row>
    <row r="32" spans="1:11" ht="18" x14ac:dyDescent="0.35">
      <c r="A32" s="2">
        <v>2670</v>
      </c>
      <c r="B32" s="3" t="s">
        <v>69</v>
      </c>
      <c r="C32" s="25"/>
      <c r="D32" s="25"/>
      <c r="E32" s="25"/>
      <c r="F32" s="25"/>
      <c r="G32" s="25"/>
      <c r="H32" s="25"/>
      <c r="I32" s="25"/>
      <c r="J32" s="59">
        <v>2700</v>
      </c>
      <c r="K32" s="25" t="s">
        <v>71</v>
      </c>
    </row>
    <row r="33" spans="1:11" ht="18" x14ac:dyDescent="0.35">
      <c r="A33" s="2">
        <v>2680</v>
      </c>
      <c r="B33" s="3" t="s">
        <v>70</v>
      </c>
      <c r="C33" s="25"/>
      <c r="D33" s="25"/>
      <c r="E33" s="25"/>
      <c r="F33" s="25"/>
      <c r="G33" s="25"/>
      <c r="H33" s="25"/>
      <c r="I33" s="25"/>
      <c r="J33" s="59">
        <v>2710</v>
      </c>
      <c r="K33" s="25" t="s">
        <v>72</v>
      </c>
    </row>
    <row r="34" spans="1:11" ht="18" x14ac:dyDescent="0.35">
      <c r="A34" s="2">
        <v>2700</v>
      </c>
      <c r="B34" s="3" t="s">
        <v>71</v>
      </c>
      <c r="C34" s="25"/>
      <c r="D34" s="25"/>
      <c r="E34" s="25"/>
      <c r="F34" s="25"/>
      <c r="G34" s="25"/>
      <c r="H34" s="25"/>
      <c r="I34" s="25"/>
      <c r="J34" s="59">
        <v>2711</v>
      </c>
      <c r="K34" s="25" t="s">
        <v>73</v>
      </c>
    </row>
    <row r="35" spans="1:11" ht="18" x14ac:dyDescent="0.35">
      <c r="A35" s="2">
        <v>2710</v>
      </c>
      <c r="B35" s="3" t="s">
        <v>74</v>
      </c>
      <c r="C35" s="25"/>
      <c r="D35" s="25"/>
      <c r="E35" s="25"/>
      <c r="F35" s="25"/>
      <c r="G35" s="25"/>
      <c r="H35" s="25"/>
      <c r="I35" s="25"/>
      <c r="J35" s="59">
        <v>2712</v>
      </c>
      <c r="K35" s="25" t="s">
        <v>75</v>
      </c>
    </row>
    <row r="36" spans="1:11" ht="18" x14ac:dyDescent="0.35">
      <c r="A36" s="2">
        <v>2711</v>
      </c>
      <c r="B36" s="3" t="s">
        <v>76</v>
      </c>
      <c r="C36" s="25"/>
      <c r="D36" s="25"/>
      <c r="E36" s="25"/>
      <c r="F36" s="25"/>
      <c r="G36" s="25"/>
      <c r="H36" s="25"/>
      <c r="I36" s="25"/>
      <c r="J36" s="59">
        <v>2713</v>
      </c>
      <c r="K36" s="25" t="s">
        <v>77</v>
      </c>
    </row>
    <row r="37" spans="1:11" ht="18" x14ac:dyDescent="0.35">
      <c r="A37" s="2">
        <v>2712</v>
      </c>
      <c r="B37" s="3" t="s">
        <v>78</v>
      </c>
      <c r="C37" s="25"/>
      <c r="D37" s="25"/>
      <c r="E37" s="25"/>
      <c r="F37" s="25"/>
      <c r="G37" s="25"/>
      <c r="H37" s="25"/>
      <c r="I37" s="25"/>
      <c r="J37" s="59">
        <v>2714</v>
      </c>
      <c r="K37" s="25" t="s">
        <v>79</v>
      </c>
    </row>
    <row r="38" spans="1:11" ht="18" x14ac:dyDescent="0.35">
      <c r="A38" s="2">
        <v>2713</v>
      </c>
      <c r="B38" s="3" t="s">
        <v>80</v>
      </c>
      <c r="C38" s="25"/>
      <c r="D38" s="25"/>
      <c r="E38" s="25"/>
      <c r="F38" s="25"/>
      <c r="G38" s="25"/>
      <c r="H38" s="25"/>
      <c r="I38" s="25"/>
      <c r="J38" s="59">
        <v>2715</v>
      </c>
      <c r="K38" s="25" t="s">
        <v>81</v>
      </c>
    </row>
    <row r="39" spans="1:11" ht="18" x14ac:dyDescent="0.35">
      <c r="A39" s="2">
        <v>2714</v>
      </c>
      <c r="B39" s="3" t="s">
        <v>82</v>
      </c>
      <c r="C39" s="25"/>
      <c r="D39" s="25"/>
      <c r="E39" s="25"/>
      <c r="F39" s="25"/>
      <c r="G39" s="25"/>
      <c r="H39" s="25"/>
      <c r="I39" s="25"/>
      <c r="J39" s="59">
        <v>2716</v>
      </c>
      <c r="K39" s="25" t="s">
        <v>83</v>
      </c>
    </row>
    <row r="40" spans="1:11" ht="18" x14ac:dyDescent="0.35">
      <c r="A40" s="2">
        <v>2715</v>
      </c>
      <c r="B40" s="3" t="s">
        <v>84</v>
      </c>
      <c r="C40" s="25"/>
      <c r="D40" s="25"/>
      <c r="E40" s="25"/>
      <c r="F40" s="25"/>
      <c r="G40" s="25"/>
      <c r="H40" s="25"/>
      <c r="I40" s="25"/>
      <c r="J40" s="59">
        <v>2720</v>
      </c>
      <c r="K40" s="25" t="s">
        <v>85</v>
      </c>
    </row>
    <row r="41" spans="1:11" ht="18" x14ac:dyDescent="0.35">
      <c r="A41" s="2">
        <v>2716</v>
      </c>
      <c r="B41" s="3" t="s">
        <v>86</v>
      </c>
      <c r="C41" s="25"/>
      <c r="D41" s="25"/>
      <c r="E41" s="25"/>
      <c r="F41" s="25"/>
      <c r="G41" s="25"/>
      <c r="H41" s="25"/>
      <c r="I41" s="25"/>
      <c r="J41" s="59">
        <v>2730</v>
      </c>
      <c r="K41" s="25" t="s">
        <v>87</v>
      </c>
    </row>
    <row r="42" spans="1:11" ht="18" x14ac:dyDescent="0.35">
      <c r="A42" s="2">
        <v>2720</v>
      </c>
      <c r="B42" s="3" t="s">
        <v>88</v>
      </c>
      <c r="C42" s="25"/>
      <c r="D42" s="25"/>
      <c r="E42" s="25"/>
      <c r="F42" s="25"/>
      <c r="G42" s="25"/>
      <c r="H42" s="25"/>
      <c r="I42" s="25"/>
      <c r="J42" s="59">
        <v>2790</v>
      </c>
      <c r="K42" s="25" t="s">
        <v>89</v>
      </c>
    </row>
    <row r="43" spans="1:11" ht="18" x14ac:dyDescent="0.35">
      <c r="A43" s="2">
        <v>2730</v>
      </c>
      <c r="B43" s="3" t="s">
        <v>90</v>
      </c>
      <c r="C43" s="25"/>
      <c r="D43" s="25"/>
      <c r="E43" s="25"/>
      <c r="F43" s="25"/>
      <c r="G43" s="25"/>
      <c r="H43" s="25"/>
      <c r="I43" s="25"/>
      <c r="J43" s="59">
        <v>2900</v>
      </c>
      <c r="K43" s="25" t="s">
        <v>91</v>
      </c>
    </row>
    <row r="44" spans="1:11" ht="36" x14ac:dyDescent="0.35">
      <c r="A44" s="2">
        <v>2790</v>
      </c>
      <c r="B44" s="3" t="s">
        <v>92</v>
      </c>
      <c r="C44" s="25"/>
      <c r="D44" s="25"/>
      <c r="E44" s="25"/>
      <c r="F44" s="25"/>
      <c r="G44" s="25"/>
      <c r="H44" s="25"/>
      <c r="I44" s="25"/>
      <c r="J44" s="59">
        <v>3000</v>
      </c>
      <c r="K44" s="25" t="s">
        <v>93</v>
      </c>
    </row>
    <row r="45" spans="1:11" ht="18" x14ac:dyDescent="0.35">
      <c r="A45" s="2">
        <v>2900</v>
      </c>
      <c r="B45" s="3" t="s">
        <v>91</v>
      </c>
      <c r="C45" s="25"/>
      <c r="D45" s="25"/>
      <c r="E45" s="25"/>
      <c r="F45" s="25"/>
      <c r="G45" s="25"/>
      <c r="H45" s="25"/>
      <c r="I45" s="25"/>
      <c r="J45" s="59">
        <v>3100</v>
      </c>
      <c r="K45" s="25" t="s">
        <v>94</v>
      </c>
    </row>
    <row r="46" spans="1:11" ht="18" x14ac:dyDescent="0.35">
      <c r="A46" s="2">
        <v>3000</v>
      </c>
      <c r="B46" s="3" t="s">
        <v>93</v>
      </c>
      <c r="C46" s="25"/>
      <c r="D46" s="25"/>
      <c r="E46" s="25"/>
      <c r="F46" s="25"/>
      <c r="G46" s="25"/>
      <c r="H46" s="25"/>
      <c r="I46" s="25"/>
      <c r="J46" s="59">
        <v>3200</v>
      </c>
      <c r="K46" s="25" t="s">
        <v>95</v>
      </c>
    </row>
    <row r="47" spans="1:11" ht="18" x14ac:dyDescent="0.35">
      <c r="A47" s="2">
        <v>3100</v>
      </c>
      <c r="B47" s="3" t="s">
        <v>94</v>
      </c>
      <c r="C47" s="25"/>
      <c r="D47" s="25"/>
      <c r="E47" s="25"/>
      <c r="F47" s="25"/>
      <c r="G47" s="25"/>
      <c r="H47" s="25"/>
      <c r="I47" s="25"/>
      <c r="J47" s="59">
        <v>3300</v>
      </c>
      <c r="K47" s="25" t="s">
        <v>96</v>
      </c>
    </row>
    <row r="48" spans="1:11" ht="18" x14ac:dyDescent="0.35">
      <c r="A48" s="2">
        <v>3200</v>
      </c>
      <c r="B48" s="3" t="s">
        <v>95</v>
      </c>
      <c r="C48" s="25"/>
      <c r="D48" s="25"/>
      <c r="E48" s="25"/>
      <c r="F48" s="25"/>
      <c r="G48" s="25"/>
      <c r="H48" s="25"/>
      <c r="I48" s="25"/>
      <c r="J48" s="59">
        <v>5010</v>
      </c>
      <c r="K48" s="25" t="s">
        <v>97</v>
      </c>
    </row>
    <row r="49" spans="1:2" ht="18" x14ac:dyDescent="0.35">
      <c r="A49" s="2">
        <v>3300</v>
      </c>
      <c r="B49" s="3" t="s">
        <v>96</v>
      </c>
    </row>
    <row r="50" spans="1:2" ht="18" x14ac:dyDescent="0.35">
      <c r="A50" s="2">
        <v>4000</v>
      </c>
      <c r="B50" s="3" t="s">
        <v>98</v>
      </c>
    </row>
    <row r="51" spans="1:2" ht="18" x14ac:dyDescent="0.35">
      <c r="A51" s="2">
        <v>4100</v>
      </c>
      <c r="B51" s="3" t="s">
        <v>99</v>
      </c>
    </row>
    <row r="52" spans="1:2" ht="18" x14ac:dyDescent="0.35">
      <c r="A52" s="2">
        <v>4200</v>
      </c>
      <c r="B52" s="3" t="s">
        <v>100</v>
      </c>
    </row>
    <row r="53" spans="1:2" ht="18" x14ac:dyDescent="0.35">
      <c r="A53" s="2">
        <v>4300</v>
      </c>
      <c r="B53" s="3" t="s">
        <v>101</v>
      </c>
    </row>
    <row r="54" spans="1:2" ht="18" x14ac:dyDescent="0.35">
      <c r="A54" s="2">
        <v>4400</v>
      </c>
      <c r="B54" s="3" t="s">
        <v>102</v>
      </c>
    </row>
    <row r="55" spans="1:2" ht="18" x14ac:dyDescent="0.35">
      <c r="A55" s="2">
        <v>4500</v>
      </c>
      <c r="B55" s="3" t="s">
        <v>103</v>
      </c>
    </row>
    <row r="56" spans="1:2" ht="18" x14ac:dyDescent="0.35">
      <c r="A56" s="2">
        <v>4600</v>
      </c>
      <c r="B56" s="3" t="s">
        <v>104</v>
      </c>
    </row>
    <row r="57" spans="1:2" ht="18" x14ac:dyDescent="0.35">
      <c r="A57" s="2">
        <v>4700</v>
      </c>
      <c r="B57" s="3" t="s">
        <v>105</v>
      </c>
    </row>
    <row r="58" spans="1:2" ht="18" x14ac:dyDescent="0.35">
      <c r="A58" s="2">
        <v>4900</v>
      </c>
      <c r="B58" s="3" t="s">
        <v>106</v>
      </c>
    </row>
    <row r="59" spans="1:2" ht="18" x14ac:dyDescent="0.35">
      <c r="A59" s="2">
        <v>5000</v>
      </c>
      <c r="B59" s="3" t="s">
        <v>107</v>
      </c>
    </row>
    <row r="60" spans="1:2" ht="18" x14ac:dyDescent="0.35">
      <c r="A60" s="2">
        <v>5010</v>
      </c>
      <c r="B60" s="3" t="s">
        <v>97</v>
      </c>
    </row>
    <row r="61" spans="1:2" ht="18" x14ac:dyDescent="0.35">
      <c r="A61" s="2">
        <v>5020</v>
      </c>
      <c r="B61" s="3" t="s">
        <v>108</v>
      </c>
    </row>
    <row r="62" spans="1:2" ht="18" x14ac:dyDescent="0.35">
      <c r="A62" s="2">
        <v>5090</v>
      </c>
      <c r="B62" s="3" t="s">
        <v>109</v>
      </c>
    </row>
    <row r="63" spans="1:2" ht="18" x14ac:dyDescent="0.35">
      <c r="A63" s="31">
        <v>5510</v>
      </c>
      <c r="B63" s="32" t="s">
        <v>110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7"/>
  <sheetViews>
    <sheetView workbookViewId="0">
      <selection activeCell="A15" sqref="A15"/>
    </sheetView>
  </sheetViews>
  <sheetFormatPr defaultRowHeight="14.4" x14ac:dyDescent="0.3"/>
  <cols>
    <col min="1" max="1" width="98.6640625" customWidth="1"/>
  </cols>
  <sheetData>
    <row r="1" spans="1:1" x14ac:dyDescent="0.3">
      <c r="A1" s="35" t="s">
        <v>111</v>
      </c>
    </row>
    <row r="2" spans="1:1" x14ac:dyDescent="0.3">
      <c r="A2" s="35" t="s">
        <v>112</v>
      </c>
    </row>
    <row r="3" spans="1:1" x14ac:dyDescent="0.3">
      <c r="A3" s="35" t="s">
        <v>113</v>
      </c>
    </row>
    <row r="4" spans="1:1" x14ac:dyDescent="0.3">
      <c r="A4" s="35" t="s">
        <v>114</v>
      </c>
    </row>
    <row r="5" spans="1:1" x14ac:dyDescent="0.3">
      <c r="A5" s="35" t="s">
        <v>115</v>
      </c>
    </row>
    <row r="6" spans="1:1" x14ac:dyDescent="0.3">
      <c r="A6" s="35" t="s">
        <v>116</v>
      </c>
    </row>
    <row r="7" spans="1:1" x14ac:dyDescent="0.3">
      <c r="A7" s="35" t="s">
        <v>117</v>
      </c>
    </row>
    <row r="8" spans="1:1" x14ac:dyDescent="0.3">
      <c r="A8" s="35" t="s">
        <v>118</v>
      </c>
    </row>
    <row r="9" spans="1:1" x14ac:dyDescent="0.3">
      <c r="A9" s="35" t="s">
        <v>119</v>
      </c>
    </row>
    <row r="10" spans="1:1" x14ac:dyDescent="0.3">
      <c r="A10" s="35" t="s">
        <v>120</v>
      </c>
    </row>
    <row r="11" spans="1:1" x14ac:dyDescent="0.3">
      <c r="A11" s="51" t="s">
        <v>121</v>
      </c>
    </row>
    <row r="14" spans="1:1" x14ac:dyDescent="0.3">
      <c r="A14" s="25" t="s">
        <v>122</v>
      </c>
    </row>
    <row r="15" spans="1:1" x14ac:dyDescent="0.3">
      <c r="A15" s="25" t="s">
        <v>123</v>
      </c>
    </row>
    <row r="16" spans="1:1" x14ac:dyDescent="0.3">
      <c r="A16" s="35" t="s">
        <v>124</v>
      </c>
    </row>
    <row r="17" spans="1:1" x14ac:dyDescent="0.3">
      <c r="A17" s="54" t="s">
        <v>125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4AF3544B3AA14B9FC460F5737B2B59" ma:contentTypeVersion="11" ma:contentTypeDescription="Create a new document." ma:contentTypeScope="" ma:versionID="8f7b3fbe0bfa92e6e5e5106cafad7768">
  <xsd:schema xmlns:xsd="http://www.w3.org/2001/XMLSchema" xmlns:xs="http://www.w3.org/2001/XMLSchema" xmlns:p="http://schemas.microsoft.com/office/2006/metadata/properties" xmlns:ns3="e75bce6e-10b9-4862-b4a5-1a6d072cf60c" xmlns:ns4="3a0f5cb3-1ddb-4105-b203-2db2babf8d8d" targetNamespace="http://schemas.microsoft.com/office/2006/metadata/properties" ma:root="true" ma:fieldsID="2c28f81e54a8c7e8e953539f41dd98b4" ns3:_="" ns4:_="">
    <xsd:import namespace="e75bce6e-10b9-4862-b4a5-1a6d072cf60c"/>
    <xsd:import namespace="3a0f5cb3-1ddb-4105-b203-2db2babf8d8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bce6e-10b9-4862-b4a5-1a6d072cf6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f5cb3-1ddb-4105-b203-2db2babf8d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51AE53-1D49-4931-BFE4-4701632583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C8671-5809-41BC-99E8-CD51B8007103}">
  <ds:schemaRefs>
    <ds:schemaRef ds:uri="http://purl.org/dc/elements/1.1/"/>
    <ds:schemaRef ds:uri="http://schemas.microsoft.com/office/2006/metadata/properties"/>
    <ds:schemaRef ds:uri="e75bce6e-10b9-4862-b4a5-1a6d072cf60c"/>
    <ds:schemaRef ds:uri="http://purl.org/dc/terms/"/>
    <ds:schemaRef ds:uri="http://schemas.openxmlformats.org/package/2006/metadata/core-properties"/>
    <ds:schemaRef ds:uri="3a0f5cb3-1ddb-4105-b203-2db2babf8d8d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02C3B3-3D3F-4641-93A7-98734E2BA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bce6e-10b9-4862-b4a5-1a6d072cf60c"/>
    <ds:schemaRef ds:uri="3a0f5cb3-1ddb-4105-b203-2db2babf8d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Budget</vt:lpstr>
      <vt:lpstr>BudgetForm-Other</vt:lpstr>
      <vt:lpstr>Codes</vt:lpstr>
      <vt:lpstr>MasterList</vt:lpstr>
      <vt:lpstr>Sheet1</vt:lpstr>
      <vt:lpstr>Budget1</vt:lpstr>
      <vt:lpstr>'BudgetForm-Other'!Print_Area</vt:lpstr>
    </vt:vector>
  </TitlesOfParts>
  <Manager/>
  <Company>Vermont Agency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CRF Application Budget Worksheet</dc:title>
  <dc:subject/>
  <dc:creator>Vermont Agency of Education</dc:creator>
  <cp:keywords/>
  <dc:description/>
  <cp:lastModifiedBy>Kate Connizzo</cp:lastModifiedBy>
  <cp:revision/>
  <dcterms:created xsi:type="dcterms:W3CDTF">2018-04-02T12:05:43Z</dcterms:created>
  <dcterms:modified xsi:type="dcterms:W3CDTF">2020-08-24T15:17:26Z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0x010100374AF3544B3AA14B9FC460F5737B2B59</vt:lpwstr>
  </property>
</Properties>
</file>