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apaconsulting1.sharepoint.com/sites/VermontStakeholderEngagement/Shared Documents/Reporting/"/>
    </mc:Choice>
  </mc:AlternateContent>
  <xr:revisionPtr revIDLastSave="0" documentId="8_{813CAC54-E785-1D48-8639-77480715A325}" xr6:coauthVersionLast="47" xr6:coauthVersionMax="47" xr10:uidLastSave="{00000000-0000-0000-0000-000000000000}"/>
  <bookViews>
    <workbookView xWindow="820" yWindow="500" windowWidth="27220" windowHeight="17500" xr2:uid="{358AFDB4-398F-4A70-828D-CD1441D80EE8}"/>
  </bookViews>
  <sheets>
    <sheet name="Data" sheetId="1" r:id="rId1"/>
    <sheet name="ADM, LTADM" sheetId="6" state="hidden" r:id="rId2"/>
  </sheets>
  <definedNames>
    <definedName name="_xlnm._FilterDatabase" localSheetId="0" hidden="1">Data!$A$2:$CH$54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56" i="1" l="1"/>
  <c r="CV56" i="1"/>
  <c r="CX56" i="1"/>
  <c r="CW56" i="1"/>
  <c r="CM56" i="1"/>
  <c r="CN56" i="1"/>
  <c r="CO56" i="1"/>
  <c r="CP56" i="1"/>
  <c r="CQ56" i="1"/>
  <c r="CR56" i="1"/>
  <c r="CS56" i="1"/>
  <c r="CT56" i="1"/>
  <c r="CU56" i="1"/>
  <c r="CZ56" i="1"/>
  <c r="CL56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10" i="6"/>
  <c r="B3" i="6"/>
  <c r="B4" i="6"/>
  <c r="B5" i="6"/>
  <c r="B6" i="6"/>
  <c r="B7" i="6"/>
  <c r="B8" i="6"/>
  <c r="B9" i="6"/>
  <c r="B2" i="6"/>
</calcChain>
</file>

<file path=xl/sharedStrings.xml><?xml version="1.0" encoding="utf-8"?>
<sst xmlns="http://schemas.openxmlformats.org/spreadsheetml/2006/main" count="659" uniqueCount="300">
  <si>
    <t>PreK Enrollment</t>
  </si>
  <si>
    <t>K-12 Enrollment</t>
  </si>
  <si>
    <t>One-Year ADM</t>
  </si>
  <si>
    <t>FRL Percentage</t>
  </si>
  <si>
    <t>SpEd Percentage</t>
  </si>
  <si>
    <t>EL Percentage</t>
  </si>
  <si>
    <t>19-20 per 100</t>
  </si>
  <si>
    <t>20-21 per 100</t>
  </si>
  <si>
    <t>21-22 per 100</t>
  </si>
  <si>
    <t>22-23 per 100</t>
  </si>
  <si>
    <t>19-20 Average Salary</t>
  </si>
  <si>
    <t>20-21 Average Salary</t>
  </si>
  <si>
    <t>21-22 Average Salary</t>
  </si>
  <si>
    <t>22-23 Average Salary</t>
  </si>
  <si>
    <t>Grad Rates</t>
  </si>
  <si>
    <t>SUID</t>
  </si>
  <si>
    <t>Region</t>
  </si>
  <si>
    <t>SU # of Schools</t>
  </si>
  <si>
    <t>SU FRL Percentage 2019-20</t>
  </si>
  <si>
    <t>SU FRL Percentage 2020-21</t>
  </si>
  <si>
    <t>SU FRL Percentage 2021-22</t>
  </si>
  <si>
    <t>SU FRL Percentage 2022-23</t>
  </si>
  <si>
    <t>SU SPED Percentage 2019-20</t>
  </si>
  <si>
    <t>SU SPED Percentage 2020-21</t>
  </si>
  <si>
    <t>SU SPED Percentage 2021-22</t>
  </si>
  <si>
    <t>SU SPED Percentage 2022-23</t>
  </si>
  <si>
    <t>SU EL Percentage 2019-20</t>
  </si>
  <si>
    <t>SU EL Percentage  2020-21</t>
  </si>
  <si>
    <t>SU EL Percentage 2021-22</t>
  </si>
  <si>
    <t>SU EL Percentage 2022-23</t>
  </si>
  <si>
    <t>SU ELA All Grades 2022-23</t>
  </si>
  <si>
    <t>SU Math All Grades 2022-23</t>
  </si>
  <si>
    <t>SU Teachers per 100 19-20</t>
  </si>
  <si>
    <t>SU Leaders per 100 19-20</t>
  </si>
  <si>
    <t>SU Student Services per 100 19-20</t>
  </si>
  <si>
    <t>SU Support Services per 100 19-20</t>
  </si>
  <si>
    <t>SU Teachers per 100 20-21</t>
  </si>
  <si>
    <t xml:space="preserve"> SU Leaders per 100 20-21</t>
  </si>
  <si>
    <t>SU Student Services per 100 20-21</t>
  </si>
  <si>
    <t>SU Support Services per 100 20-21</t>
  </si>
  <si>
    <t>SU Teachers per 100 21-22</t>
  </si>
  <si>
    <t>SU Leaders per 100 21-22</t>
  </si>
  <si>
    <t>SU Student Services per 100 21-22</t>
  </si>
  <si>
    <t>SU Support Services per 100 21-22</t>
  </si>
  <si>
    <t>SU Teachers per 100 22-23</t>
  </si>
  <si>
    <t>SU Leaders per 100 22-23</t>
  </si>
  <si>
    <t>SU Student Services per 100 22-23</t>
  </si>
  <si>
    <t>SU Support Services per 100 22-23</t>
  </si>
  <si>
    <t>SU Teachers Salary 19-20</t>
  </si>
  <si>
    <t>SU Leaders Salary 19-20</t>
  </si>
  <si>
    <t>SU Student Services Salary 19-20</t>
  </si>
  <si>
    <t>SU Support Services Salary 19-20</t>
  </si>
  <si>
    <t>SU Teachers Salary 20-21</t>
  </si>
  <si>
    <t>SU Leaders Salary 20-21</t>
  </si>
  <si>
    <t>SU Student Services Salary 20-21</t>
  </si>
  <si>
    <t>SU Support Services Salary 20-21</t>
  </si>
  <si>
    <t>SU Teachers Salary 21-22</t>
  </si>
  <si>
    <t>SU Leaders Salary 21-22</t>
  </si>
  <si>
    <t>SU Student Services Salary 21-22</t>
  </si>
  <si>
    <t>SU Support Services Salary 21-22</t>
  </si>
  <si>
    <t>SU Teachers Salary 22-23</t>
  </si>
  <si>
    <t>SU Leaders Salary 22-23</t>
  </si>
  <si>
    <t>SU Student Services Salary 22-23</t>
  </si>
  <si>
    <t>SU Support Services Salary 22-23</t>
  </si>
  <si>
    <t>2019-20 4 year Grad Rate</t>
  </si>
  <si>
    <t>2019-20 6 Year Grad rate</t>
  </si>
  <si>
    <t>2020-21 4 year Grad Rate</t>
  </si>
  <si>
    <t>2020-21 6 Year Grad rate</t>
  </si>
  <si>
    <t>2021-22 4 year Grad Rate</t>
  </si>
  <si>
    <t>2021-22 6 Year Grad rate</t>
  </si>
  <si>
    <t>2022-23 4 year Grad Rate</t>
  </si>
  <si>
    <t>2022-23 6 Year Grad rate</t>
  </si>
  <si>
    <t>SU001</t>
  </si>
  <si>
    <t>Champlain Valley Region</t>
  </si>
  <si>
    <t/>
  </si>
  <si>
    <t>SU002</t>
  </si>
  <si>
    <t>SU003</t>
  </si>
  <si>
    <t>SU004</t>
  </si>
  <si>
    <t>Southwest Region</t>
  </si>
  <si>
    <t>SU005</t>
  </si>
  <si>
    <t>SU006</t>
  </si>
  <si>
    <t>SU007</t>
  </si>
  <si>
    <t>SU009</t>
  </si>
  <si>
    <t>Northeast Region</t>
  </si>
  <si>
    <t>SU010</t>
  </si>
  <si>
    <t>SU011</t>
  </si>
  <si>
    <t>SU012</t>
  </si>
  <si>
    <t>SU014</t>
  </si>
  <si>
    <t>SU015</t>
  </si>
  <si>
    <t>SU016</t>
  </si>
  <si>
    <t>SU017</t>
  </si>
  <si>
    <t>SU019</t>
  </si>
  <si>
    <t>SU020</t>
  </si>
  <si>
    <t>SU021</t>
  </si>
  <si>
    <t>SU022</t>
  </si>
  <si>
    <t>SU023</t>
  </si>
  <si>
    <t>SU024</t>
  </si>
  <si>
    <t>SU025</t>
  </si>
  <si>
    <t>Winooski Valley Region</t>
  </si>
  <si>
    <t>SU026</t>
  </si>
  <si>
    <t>SU027</t>
  </si>
  <si>
    <t>SU028</t>
  </si>
  <si>
    <t>SU030</t>
  </si>
  <si>
    <t>SU031</t>
  </si>
  <si>
    <t>SU032</t>
  </si>
  <si>
    <t>SU033</t>
  </si>
  <si>
    <t>SU034</t>
  </si>
  <si>
    <t>SU035</t>
  </si>
  <si>
    <t>SU036</t>
  </si>
  <si>
    <t>SU040</t>
  </si>
  <si>
    <t>SU042</t>
  </si>
  <si>
    <t>SU046</t>
  </si>
  <si>
    <t>Southeast Region</t>
  </si>
  <si>
    <t>SU047</t>
  </si>
  <si>
    <t>SU048</t>
  </si>
  <si>
    <t>SU049</t>
  </si>
  <si>
    <t>SU051</t>
  </si>
  <si>
    <t>SU052</t>
  </si>
  <si>
    <t>SU054</t>
  </si>
  <si>
    <t>SU055</t>
  </si>
  <si>
    <t>SU056</t>
  </si>
  <si>
    <t>SU061</t>
  </si>
  <si>
    <t>SU063</t>
  </si>
  <si>
    <t>SU064</t>
  </si>
  <si>
    <t>SU065</t>
  </si>
  <si>
    <t>SU066</t>
  </si>
  <si>
    <t>SU067</t>
  </si>
  <si>
    <t>SU068</t>
  </si>
  <si>
    <t>SU069</t>
  </si>
  <si>
    <t>State</t>
  </si>
  <si>
    <t>SU ELA Overall</t>
  </si>
  <si>
    <t>SU Math Overall</t>
  </si>
  <si>
    <t>SU Science Overall</t>
  </si>
  <si>
    <t>ELAExceedingCount</t>
  </si>
  <si>
    <t>ELAMeetingCount</t>
  </si>
  <si>
    <t>ELAApproachingCount</t>
  </si>
  <si>
    <t>ELANot MeetingCount</t>
  </si>
  <si>
    <t>ELASuppressedCount</t>
  </si>
  <si>
    <t>MathExceedingCount</t>
  </si>
  <si>
    <t>MathMeetingCount</t>
  </si>
  <si>
    <t>MathApproachingCount</t>
  </si>
  <si>
    <t>MathNot MeetingCount</t>
  </si>
  <si>
    <t>MathSuppressedCount</t>
  </si>
  <si>
    <t>ScienceExceedingCount</t>
  </si>
  <si>
    <t>ScienceMeetingCount</t>
  </si>
  <si>
    <t>ScienceApproachingCount</t>
  </si>
  <si>
    <t>ScienceNot MeetingCount</t>
  </si>
  <si>
    <t>ScienceSuppressedCount</t>
  </si>
  <si>
    <t>SU ELAExceeding%</t>
  </si>
  <si>
    <t>SU ELAMeeting%</t>
  </si>
  <si>
    <t>SU ELAApproaching%</t>
  </si>
  <si>
    <t>SU ELANot Meeting%</t>
  </si>
  <si>
    <t>SU ELASuppressed%</t>
  </si>
  <si>
    <t>SU MathExceeding%</t>
  </si>
  <si>
    <t>SU MathMeeting%</t>
  </si>
  <si>
    <t>SU MathApproaching%</t>
  </si>
  <si>
    <t>SU MathNot Meeting%</t>
  </si>
  <si>
    <t>SU MathSuppressed%</t>
  </si>
  <si>
    <t>SU ScienceExceeding%</t>
  </si>
  <si>
    <t>SU ScienceMeeting%</t>
  </si>
  <si>
    <t>SU ScienceApproaching%</t>
  </si>
  <si>
    <t>SU ScienceNot Meeting%</t>
  </si>
  <si>
    <t>SU ScienceSuppressed%</t>
  </si>
  <si>
    <t>Approaching</t>
  </si>
  <si>
    <t>Meeting</t>
  </si>
  <si>
    <t>Suppressed</t>
  </si>
  <si>
    <t>Exceeding</t>
  </si>
  <si>
    <t>Not Meeting</t>
  </si>
  <si>
    <t>2022-23 SU Accountability Rating</t>
  </si>
  <si>
    <t>2022-23 SU School Count by Rating</t>
  </si>
  <si>
    <t>2022-23 SU % of Schools by Rating</t>
  </si>
  <si>
    <t>SU FRL, 3-year average SY20-22</t>
  </si>
  <si>
    <t>SU Name</t>
  </si>
  <si>
    <t>Essex North SU</t>
  </si>
  <si>
    <t>Rivendell Interstate SD</t>
  </si>
  <si>
    <t>SAU 70</t>
  </si>
  <si>
    <t>Grand Isle SU</t>
  </si>
  <si>
    <t>Windham Southwest SU</t>
  </si>
  <si>
    <t>St. Johnsbury SD</t>
  </si>
  <si>
    <t>Windham Central SU</t>
  </si>
  <si>
    <t>Mill River UUSD</t>
  </si>
  <si>
    <t>Winooski SD</t>
  </si>
  <si>
    <t>Orange Southwest UUSD</t>
  </si>
  <si>
    <t>Two Rivers SU</t>
  </si>
  <si>
    <t>Addison Northwest SD</t>
  </si>
  <si>
    <t>Orleans Southwest SU</t>
  </si>
  <si>
    <t>Windham Northeast SU</t>
  </si>
  <si>
    <t>Mountain Views SU</t>
  </si>
  <si>
    <t>Orleans Central SU</t>
  </si>
  <si>
    <t>Bennington Rutland SU</t>
  </si>
  <si>
    <t>Montpelier Roxbury SD</t>
  </si>
  <si>
    <t>Windsor Southeast SU</t>
  </si>
  <si>
    <t>Springfield SD</t>
  </si>
  <si>
    <t>Kingdom East SD</t>
  </si>
  <si>
    <t>Slate Valley UUSD</t>
  </si>
  <si>
    <t>Central Vermont SU</t>
  </si>
  <si>
    <t>Caledonia Central SU</t>
  </si>
  <si>
    <t>White River Valley SU</t>
  </si>
  <si>
    <t>Mt. Abraham USD</t>
  </si>
  <si>
    <t>Milton SD</t>
  </si>
  <si>
    <t>Rutland Northeast SU</t>
  </si>
  <si>
    <t>Hartford SD</t>
  </si>
  <si>
    <t>Washington Central UUSD</t>
  </si>
  <si>
    <t>Orange East SU</t>
  </si>
  <si>
    <t>Greater Rutland County SU</t>
  </si>
  <si>
    <t>Lamoille South SU</t>
  </si>
  <si>
    <t>Lamoille North SU</t>
  </si>
  <si>
    <t>Addison Central SD</t>
  </si>
  <si>
    <t>Franklin West SU</t>
  </si>
  <si>
    <t>Harwood UUSD</t>
  </si>
  <si>
    <t>Missisquoi Valley SD</t>
  </si>
  <si>
    <t>Franklin Northeast SU</t>
  </si>
  <si>
    <t>Rutland City SD</t>
  </si>
  <si>
    <t>Barre UUSD</t>
  </si>
  <si>
    <t>Colchester SD</t>
  </si>
  <si>
    <t>Windham Southeast SU</t>
  </si>
  <si>
    <t>Mt. Mansfield UUSD</t>
  </si>
  <si>
    <t>North Country SU</t>
  </si>
  <si>
    <t>Maple Run USD</t>
  </si>
  <si>
    <t>South Burlington SD</t>
  </si>
  <si>
    <t>Southwest Vermont SU</t>
  </si>
  <si>
    <t>Burlington SD</t>
  </si>
  <si>
    <t>Essex Westford ECUUSD</t>
  </si>
  <si>
    <t>Champlain Valley SD</t>
  </si>
  <si>
    <t>Total Expendiures</t>
  </si>
  <si>
    <t>Total Expenditures, FY20</t>
  </si>
  <si>
    <t>Total Expenditures, FY21</t>
  </si>
  <si>
    <t>Total Expenditures, FY22</t>
  </si>
  <si>
    <t>Total Expenditures, FY23</t>
  </si>
  <si>
    <t>General Fund Expenditures only, FY20</t>
  </si>
  <si>
    <t>General Fund Expenditures only, FY21</t>
  </si>
  <si>
    <t>General Fund Expenditures only, FY22</t>
  </si>
  <si>
    <t>General Fund Expenditures only, FY23</t>
  </si>
  <si>
    <t>General Fund Expenditures only</t>
  </si>
  <si>
    <t>LTADM</t>
  </si>
  <si>
    <t>LTADM 2020-21</t>
  </si>
  <si>
    <t>LTADM 2019-20</t>
  </si>
  <si>
    <t>LTADM 2021-22</t>
  </si>
  <si>
    <t>LTADM 2022-23</t>
  </si>
  <si>
    <t>Row Labels</t>
  </si>
  <si>
    <t>Sum of ADM, FY21</t>
  </si>
  <si>
    <t>Sum of ADM, FY22</t>
  </si>
  <si>
    <t>Sum of ADM, FY23</t>
  </si>
  <si>
    <t>Sum of LTADM, FY20</t>
  </si>
  <si>
    <t>Sum of LTADM, FY21</t>
  </si>
  <si>
    <t>Sum of LTADM, FY22</t>
  </si>
  <si>
    <t>Sum of LTADM, FY23</t>
  </si>
  <si>
    <t>SU name</t>
  </si>
  <si>
    <t>SU SPED Count 2019-20</t>
  </si>
  <si>
    <t>SU SPED Count 2020-21</t>
  </si>
  <si>
    <t>SU SPED Count 2021-22</t>
  </si>
  <si>
    <t>SU SPED Count 2022-23</t>
  </si>
  <si>
    <t>Ongoing Expenditures (Funds 1000-2799), FY20</t>
  </si>
  <si>
    <t>Ongoing Expenditures (Funds 1000-2799), FY21</t>
  </si>
  <si>
    <t>Ongoing Expenditures (Funds 1000-2799), FY22</t>
  </si>
  <si>
    <t>Ongoing Expenditures (Funds 1000-2799), FY23</t>
  </si>
  <si>
    <t>Ongoing Expenditures (Funds 1000-2799)</t>
  </si>
  <si>
    <t>SpEd Count</t>
  </si>
  <si>
    <t>Ongoing Expendiures per LTADM</t>
  </si>
  <si>
    <t>General Fund Expenditures only per LTADM</t>
  </si>
  <si>
    <t>Ongoing Expenditures (Funds 1000-2799) per LTADM, FY20</t>
  </si>
  <si>
    <t>Ongoing Expenditures (Funds 1000-2799) per LTADM, FY21</t>
  </si>
  <si>
    <t>Ongoing Expenditures (Funds 1000-2799) per LTADM, FY22</t>
  </si>
  <si>
    <t>Ongoing Expenditures (Funds 1000-2799) per LTADM, FY23</t>
  </si>
  <si>
    <t>General Fund Expenditures only, per LTADM, FY20</t>
  </si>
  <si>
    <t>General Fund Expenditures only, per LTADM, FY21</t>
  </si>
  <si>
    <t>General Fund Expenditures only, per LTADM, FY22</t>
  </si>
  <si>
    <t>General Fund Expenditures only, per LTADM, FY23</t>
  </si>
  <si>
    <t>Total SpEd Expenditures</t>
  </si>
  <si>
    <t>Total SpEd Expenditures, FY20</t>
  </si>
  <si>
    <t>Total SpEd Expenditures, FY21</t>
  </si>
  <si>
    <t>Total SpEd Expenditures, FY22</t>
  </si>
  <si>
    <t>Total SpEd Expenditures, FY23</t>
  </si>
  <si>
    <t>Total SpEd Expenditures per SpEd student, FY20</t>
  </si>
  <si>
    <t>Total SpEd Expenditures per SpEd student, FY21</t>
  </si>
  <si>
    <t>Total SpEd Expenditures per SpEd student, FY22</t>
  </si>
  <si>
    <t>Total SpEd Expenditures per SpEd student, FY23</t>
  </si>
  <si>
    <t>Sum of ADM, FY20</t>
  </si>
  <si>
    <t>Total SpEd Expenditures per SpEd student</t>
  </si>
  <si>
    <t>SU Need Level (High, Mid, lLow)</t>
  </si>
  <si>
    <t>SU Size Group by Enrollment</t>
  </si>
  <si>
    <t>SU Size Group by LTADM</t>
  </si>
  <si>
    <t>Total Enrollment in SU/SD</t>
  </si>
  <si>
    <t>Total Students Enrolled at SU/SD Schools 2019-20</t>
  </si>
  <si>
    <t>Total Students Enrolled at SU/SD Schools 2020-21</t>
  </si>
  <si>
    <t>Total Students Enrolled at SU/SD Schools 2021-22</t>
  </si>
  <si>
    <t>Total Students Enrolled at SU/SD Schools 2022-23</t>
  </si>
  <si>
    <t>PreK Students Enrolled in SU/SD Schools 2019-20</t>
  </si>
  <si>
    <t>PreK Students Enrolled in SU/SD Schools 2020-21</t>
  </si>
  <si>
    <t>PreK Students Enrolled in SU/SD Schools 2021-22</t>
  </si>
  <si>
    <t>PreK Students Enrolled in SU/SD Schools 2022-23</t>
  </si>
  <si>
    <t>K-12 Students Enrolled in SU/SD Schools 2019-20</t>
  </si>
  <si>
    <t>K-12 Students Enrolled in SU/SD Schools 2020-21</t>
  </si>
  <si>
    <t>K-12 Students Enrolled in SU/SD Schools 2021-22</t>
  </si>
  <si>
    <t>K-12 Students Enrolled in SU/SD Schools 2022-23</t>
  </si>
  <si>
    <t>Single-Year ADM 2019-20</t>
  </si>
  <si>
    <t>Single-Year ADM 2020-21</t>
  </si>
  <si>
    <t>Single-Year ADM 2021-22</t>
  </si>
  <si>
    <t>Single-Year ADM 2022-23</t>
  </si>
  <si>
    <t>2022-23 VCAP % of Students Proficient or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</si>
</sst>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%"/>
    <numFmt numFmtId="165" formatCode="&quot;$&quot;#,##0"/>
    <numFmt numFmtId="166" formatCode="_(* #,##0.0_);_(* \(#,##0.0\);_(* &quot;-&quot;??_);_(@_)"/>
    <numFmt numFmtId="167" formatCode="_(* #,##0_);_(* \(#,##0\);_(* &quot;-&quot;??_);_(@_)"/>
    <numFmt numFmtId="168" formatCode="0.000"/>
    <numFmt numFmtId="169" formatCode="&quot;$&quot;#,##0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rgb="FF000000"/>
      <name val="Aptos Narrow"/>
      <family val="2"/>
    </font>
    <font>
      <sz val="12"/>
      <color rgb="FF000000"/>
      <name val="Aptos Narrow"/>
      <family val="2"/>
    </font>
    <font>
      <b/>
      <sz val="11"/>
      <color theme="1"/>
      <name val="Aptos Narrow"/>
      <family val="2"/>
      <scheme val="minor"/>
    </font>
    <font>
      <sz val="12"/>
      <color rgb="FF000000"/>
      <name val="Aptos Narrow"/>
    </font>
    <font>
      <sz val="11"/>
      <name val="Arial"/>
      <family val="2"/>
    </font>
    <font>
      <b/>
      <sz val="12"/>
      <color rgb="FF000000"/>
      <name val="Aptos Narrow"/>
      <family val="2"/>
    </font>
    <font>
      <sz val="8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49" fontId="2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wrapText="1"/>
    </xf>
    <xf numFmtId="168" fontId="0" fillId="0" borderId="0" xfId="0" applyNumberFormat="1" applyAlignment="1">
      <alignment horizontal="right"/>
    </xf>
    <xf numFmtId="169" fontId="0" fillId="0" borderId="0" xfId="0" applyNumberFormat="1"/>
    <xf numFmtId="0" fontId="6" fillId="0" borderId="0" xfId="0" applyFont="1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4" fillId="0" borderId="0" xfId="1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" fontId="0" fillId="0" borderId="0" xfId="0" applyNumberFormat="1"/>
    <xf numFmtId="164" fontId="0" fillId="0" borderId="0" xfId="1" applyNumberFormat="1" applyFont="1" applyFill="1"/>
    <xf numFmtId="1" fontId="0" fillId="0" borderId="0" xfId="1" applyNumberFormat="1" applyFont="1" applyFill="1"/>
    <xf numFmtId="164" fontId="4" fillId="0" borderId="0" xfId="0" applyNumberFormat="1" applyFont="1"/>
    <xf numFmtId="166" fontId="0" fillId="0" borderId="0" xfId="2" applyNumberFormat="1" applyFont="1" applyFill="1"/>
    <xf numFmtId="165" fontId="0" fillId="0" borderId="0" xfId="0" applyNumberFormat="1"/>
    <xf numFmtId="9" fontId="0" fillId="0" borderId="0" xfId="1" applyFont="1" applyFill="1"/>
    <xf numFmtId="9" fontId="0" fillId="0" borderId="0" xfId="0" applyNumberFormat="1"/>
    <xf numFmtId="43" fontId="0" fillId="0" borderId="0" xfId="2" applyFont="1" applyFill="1"/>
    <xf numFmtId="164" fontId="3" fillId="0" borderId="0" xfId="0" applyNumberFormat="1" applyFont="1"/>
    <xf numFmtId="0" fontId="4" fillId="0" borderId="0" xfId="0" applyFont="1"/>
    <xf numFmtId="1" fontId="5" fillId="0" borderId="0" xfId="0" applyNumberFormat="1" applyFont="1"/>
    <xf numFmtId="164" fontId="5" fillId="0" borderId="0" xfId="0" applyNumberFormat="1" applyFont="1"/>
    <xf numFmtId="164" fontId="10" fillId="0" borderId="0" xfId="1" applyNumberFormat="1" applyFont="1" applyFill="1"/>
    <xf numFmtId="1" fontId="5" fillId="0" borderId="0" xfId="1" applyNumberFormat="1" applyFont="1" applyFill="1"/>
    <xf numFmtId="164" fontId="5" fillId="0" borderId="0" xfId="1" applyNumberFormat="1" applyFont="1" applyFill="1"/>
    <xf numFmtId="164" fontId="8" fillId="0" borderId="0" xfId="0" applyNumberFormat="1" applyFont="1"/>
    <xf numFmtId="166" fontId="5" fillId="0" borderId="0" xfId="0" applyNumberFormat="1" applyFont="1"/>
    <xf numFmtId="165" fontId="5" fillId="0" borderId="0" xfId="0" applyNumberFormat="1" applyFont="1"/>
    <xf numFmtId="9" fontId="5" fillId="0" borderId="0" xfId="1" applyFont="1" applyFill="1"/>
    <xf numFmtId="9" fontId="5" fillId="0" borderId="0" xfId="0" applyNumberFormat="1" applyFont="1"/>
    <xf numFmtId="167" fontId="0" fillId="0" borderId="0" xfId="2" applyNumberFormat="1" applyFont="1" applyFill="1"/>
    <xf numFmtId="165" fontId="4" fillId="0" borderId="0" xfId="0" applyNumberFormat="1" applyFont="1"/>
    <xf numFmtId="164" fontId="0" fillId="0" borderId="0" xfId="0" applyNumberFormat="1"/>
    <xf numFmtId="165" fontId="10" fillId="0" borderId="0" xfId="0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4">
    <cellStyle name="Comma" xfId="2" builtinId="3"/>
    <cellStyle name="Normal" xfId="0" builtinId="0"/>
    <cellStyle name="Normal 2" xfId="3" xr:uid="{40A54C69-1F1B-0E40-8EC8-A9123E45B17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VT AOE">
      <a:dk1>
        <a:srgbClr val="000000"/>
      </a:dk1>
      <a:lt1>
        <a:srgbClr val="FFFFFF"/>
      </a:lt1>
      <a:dk2>
        <a:srgbClr val="007935"/>
      </a:dk2>
      <a:lt2>
        <a:srgbClr val="FFFFFF"/>
      </a:lt2>
      <a:accent1>
        <a:srgbClr val="007935"/>
      </a:accent1>
      <a:accent2>
        <a:srgbClr val="294635"/>
      </a:accent2>
      <a:accent3>
        <a:srgbClr val="004A88"/>
      </a:accent3>
      <a:accent4>
        <a:srgbClr val="EE7624"/>
      </a:accent4>
      <a:accent5>
        <a:srgbClr val="3DB5E6"/>
      </a:accent5>
      <a:accent6>
        <a:srgbClr val="B12029"/>
      </a:accent6>
      <a:hlink>
        <a:srgbClr val="0563C1"/>
      </a:hlink>
      <a:folHlink>
        <a:srgbClr val="00B0F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723E2-8E08-4D19-B14F-81A1673D6FAC}">
  <sheetPr codeName="Sheet1"/>
  <dimension ref="A1:EX76"/>
  <sheetViews>
    <sheetView tabSelected="1" zoomScale="108" workbookViewId="0">
      <pane xSplit="6" ySplit="2" topLeftCell="CS39" activePane="bottomRight" state="frozen"/>
      <selection pane="topRight" activeCell="C1" sqref="C1"/>
      <selection pane="bottomLeft" activeCell="A3" sqref="A3"/>
      <selection pane="bottomRight" activeCell="CY39" sqref="CY39"/>
    </sheetView>
  </sheetViews>
  <sheetFormatPr baseColWidth="10" defaultColWidth="8.83203125" defaultRowHeight="15" customHeight="1" x14ac:dyDescent="0.2"/>
  <cols>
    <col min="2" max="2" width="25.83203125" customWidth="1"/>
    <col min="3" max="3" width="9.5" customWidth="1"/>
    <col min="6" max="6" width="28.6640625" customWidth="1"/>
    <col min="7" max="7" width="15" customWidth="1"/>
    <col min="8" max="8" width="12.5" customWidth="1"/>
    <col min="9" max="9" width="10.83203125" customWidth="1"/>
    <col min="10" max="10" width="11.1640625" customWidth="1"/>
    <col min="11" max="11" width="10.1640625" customWidth="1"/>
    <col min="12" max="12" width="10.5" customWidth="1"/>
    <col min="13" max="13" width="10.33203125" customWidth="1"/>
    <col min="14" max="14" width="10.83203125" customWidth="1"/>
    <col min="15" max="16" width="10.5" customWidth="1"/>
    <col min="17" max="17" width="10.33203125" customWidth="1"/>
    <col min="18" max="18" width="10.6640625" customWidth="1"/>
    <col min="19" max="19" width="10.83203125" customWidth="1"/>
    <col min="20" max="22" width="8.83203125" bestFit="1" customWidth="1"/>
    <col min="23" max="23" width="9.1640625" bestFit="1" customWidth="1"/>
    <col min="24" max="27" width="8.83203125" bestFit="1" customWidth="1"/>
    <col min="28" max="28" width="11.33203125" customWidth="1"/>
    <col min="29" max="29" width="10.83203125" customWidth="1"/>
    <col min="30" max="30" width="11.1640625" customWidth="1"/>
    <col min="31" max="32" width="10.5" customWidth="1"/>
    <col min="33" max="33" width="11" customWidth="1"/>
    <col min="34" max="34" width="10.6640625" customWidth="1"/>
    <col min="35" max="35" width="10" customWidth="1"/>
    <col min="36" max="36" width="10.6640625" customWidth="1"/>
    <col min="37" max="37" width="11" customWidth="1"/>
    <col min="38" max="38" width="10.6640625" customWidth="1"/>
    <col min="39" max="39" width="10" customWidth="1"/>
    <col min="40" max="40" width="10.6640625" customWidth="1"/>
    <col min="41" max="41" width="10" customWidth="1"/>
    <col min="42" max="43" width="10.1640625" customWidth="1"/>
    <col min="44" max="44" width="10" customWidth="1"/>
    <col min="45" max="46" width="12.5" style="40" customWidth="1"/>
    <col min="63" max="63" width="10" bestFit="1" customWidth="1"/>
    <col min="64" max="66" width="9.83203125" bestFit="1" customWidth="1"/>
    <col min="70" max="70" width="10.1640625" bestFit="1" customWidth="1"/>
    <col min="79" max="79" width="10.6640625" style="23" customWidth="1"/>
    <col min="80" max="86" width="10.6640625" customWidth="1"/>
    <col min="87" max="89" width="12" customWidth="1"/>
    <col min="120" max="127" width="13.5" customWidth="1"/>
    <col min="128" max="128" width="10.33203125" bestFit="1" customWidth="1"/>
    <col min="129" max="131" width="9.1640625" bestFit="1" customWidth="1"/>
    <col min="132" max="135" width="13.6640625" bestFit="1" customWidth="1"/>
    <col min="136" max="136" width="10.1640625" bestFit="1" customWidth="1"/>
    <col min="140" max="142" width="13.6640625" bestFit="1" customWidth="1"/>
    <col min="143" max="143" width="13.1640625" customWidth="1"/>
    <col min="144" max="144" width="10.1640625" bestFit="1" customWidth="1"/>
    <col min="148" max="149" width="10.1640625" bestFit="1" customWidth="1"/>
    <col min="151" max="151" width="14.6640625" customWidth="1"/>
    <col min="152" max="152" width="14.1640625" customWidth="1"/>
    <col min="153" max="153" width="10.1640625" bestFit="1" customWidth="1"/>
    <col min="154" max="154" width="13.1640625" customWidth="1"/>
  </cols>
  <sheetData>
    <row r="1" spans="1:154" ht="31" customHeight="1" x14ac:dyDescent="0.2">
      <c r="H1" s="43" t="s">
        <v>282</v>
      </c>
      <c r="I1" s="43"/>
      <c r="J1" s="43"/>
      <c r="K1" s="43"/>
      <c r="L1" s="43" t="s">
        <v>0</v>
      </c>
      <c r="M1" s="43"/>
      <c r="N1" s="43"/>
      <c r="O1" s="43"/>
      <c r="P1" s="43" t="s">
        <v>1</v>
      </c>
      <c r="Q1" s="43"/>
      <c r="R1" s="43"/>
      <c r="S1" s="43"/>
      <c r="T1" s="43" t="s">
        <v>2</v>
      </c>
      <c r="U1" s="43"/>
      <c r="V1" s="43"/>
      <c r="W1" s="43"/>
      <c r="X1" s="43" t="s">
        <v>234</v>
      </c>
      <c r="Y1" s="43"/>
      <c r="Z1" s="43"/>
      <c r="AA1" s="43"/>
      <c r="AB1" s="43" t="s">
        <v>3</v>
      </c>
      <c r="AC1" s="43"/>
      <c r="AD1" s="43"/>
      <c r="AE1" s="43"/>
      <c r="AF1" s="43"/>
      <c r="AG1" s="43" t="s">
        <v>257</v>
      </c>
      <c r="AH1" s="43"/>
      <c r="AI1" s="43"/>
      <c r="AJ1" s="43"/>
      <c r="AK1" s="43" t="s">
        <v>4</v>
      </c>
      <c r="AL1" s="43"/>
      <c r="AM1" s="43"/>
      <c r="AN1" s="43"/>
      <c r="AO1" s="43" t="s">
        <v>5</v>
      </c>
      <c r="AP1" s="43"/>
      <c r="AQ1" s="43"/>
      <c r="AR1" s="43"/>
      <c r="AS1" s="42" t="s">
        <v>299</v>
      </c>
      <c r="AT1" s="42"/>
      <c r="AU1" s="42" t="s">
        <v>6</v>
      </c>
      <c r="AV1" s="42"/>
      <c r="AW1" s="42"/>
      <c r="AX1" s="42"/>
      <c r="AY1" s="42" t="s">
        <v>7</v>
      </c>
      <c r="AZ1" s="42"/>
      <c r="BA1" s="42"/>
      <c r="BB1" s="42"/>
      <c r="BC1" s="42" t="s">
        <v>8</v>
      </c>
      <c r="BD1" s="42"/>
      <c r="BE1" s="42"/>
      <c r="BF1" s="42"/>
      <c r="BG1" s="42" t="s">
        <v>9</v>
      </c>
      <c r="BH1" s="42"/>
      <c r="BI1" s="42"/>
      <c r="BJ1" s="42"/>
      <c r="BK1" s="42" t="s">
        <v>10</v>
      </c>
      <c r="BL1" s="42"/>
      <c r="BM1" s="42"/>
      <c r="BN1" s="42"/>
      <c r="BO1" s="42" t="s">
        <v>11</v>
      </c>
      <c r="BP1" s="42"/>
      <c r="BQ1" s="42"/>
      <c r="BR1" s="42"/>
      <c r="BS1" s="42" t="s">
        <v>12</v>
      </c>
      <c r="BT1" s="42"/>
      <c r="BU1" s="42"/>
      <c r="BV1" s="42"/>
      <c r="BW1" s="42" t="s">
        <v>13</v>
      </c>
      <c r="BX1" s="42"/>
      <c r="BY1" s="42"/>
      <c r="BZ1" s="42"/>
      <c r="CA1" s="43" t="s">
        <v>14</v>
      </c>
      <c r="CB1" s="43"/>
      <c r="CC1" s="43"/>
      <c r="CD1" s="43"/>
      <c r="CE1" s="43"/>
      <c r="CF1" s="43"/>
      <c r="CG1" s="43"/>
      <c r="CH1" s="43"/>
      <c r="CI1" s="42" t="s">
        <v>168</v>
      </c>
      <c r="CJ1" s="42"/>
      <c r="CK1" s="42"/>
      <c r="CL1" s="42" t="s">
        <v>169</v>
      </c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3" t="s">
        <v>170</v>
      </c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2" t="s">
        <v>224</v>
      </c>
      <c r="DQ1" s="42"/>
      <c r="DR1" s="42"/>
      <c r="DS1" s="42"/>
      <c r="DT1" s="42" t="s">
        <v>256</v>
      </c>
      <c r="DU1" s="42"/>
      <c r="DV1" s="42"/>
      <c r="DW1" s="42"/>
      <c r="DX1" s="43" t="s">
        <v>258</v>
      </c>
      <c r="DY1" s="43"/>
      <c r="DZ1" s="43"/>
      <c r="EA1" s="43"/>
      <c r="EB1" s="43" t="s">
        <v>233</v>
      </c>
      <c r="EC1" s="43"/>
      <c r="ED1" s="43"/>
      <c r="EE1" s="43"/>
      <c r="EF1" s="42" t="s">
        <v>259</v>
      </c>
      <c r="EG1" s="42"/>
      <c r="EH1" s="42"/>
      <c r="EI1" s="42"/>
      <c r="EJ1" s="42" t="s">
        <v>268</v>
      </c>
      <c r="EK1" s="42"/>
      <c r="EL1" s="42"/>
      <c r="EM1" s="42"/>
      <c r="EN1" s="42" t="s">
        <v>278</v>
      </c>
      <c r="EO1" s="42"/>
      <c r="EP1" s="42"/>
      <c r="EQ1" s="42"/>
    </row>
    <row r="2" spans="1:154" s="8" customFormat="1" ht="112" x14ac:dyDescent="0.2">
      <c r="A2" s="8" t="s">
        <v>15</v>
      </c>
      <c r="B2" s="8" t="s">
        <v>172</v>
      </c>
      <c r="C2" s="8" t="s">
        <v>280</v>
      </c>
      <c r="D2" s="8" t="s">
        <v>281</v>
      </c>
      <c r="E2" s="8" t="s">
        <v>279</v>
      </c>
      <c r="F2" s="2" t="s">
        <v>16</v>
      </c>
      <c r="G2" s="8" t="s">
        <v>17</v>
      </c>
      <c r="H2" s="2" t="s">
        <v>283</v>
      </c>
      <c r="I2" s="2" t="s">
        <v>284</v>
      </c>
      <c r="J2" s="2" t="s">
        <v>285</v>
      </c>
      <c r="K2" s="2" t="s">
        <v>286</v>
      </c>
      <c r="L2" s="2" t="s">
        <v>287</v>
      </c>
      <c r="M2" s="2" t="s">
        <v>288</v>
      </c>
      <c r="N2" s="2" t="s">
        <v>289</v>
      </c>
      <c r="O2" s="2" t="s">
        <v>290</v>
      </c>
      <c r="P2" s="2" t="s">
        <v>291</v>
      </c>
      <c r="Q2" s="2" t="s">
        <v>292</v>
      </c>
      <c r="R2" s="2" t="s">
        <v>293</v>
      </c>
      <c r="S2" s="2" t="s">
        <v>294</v>
      </c>
      <c r="T2" s="11" t="s">
        <v>295</v>
      </c>
      <c r="U2" s="11" t="s">
        <v>296</v>
      </c>
      <c r="V2" s="11" t="s">
        <v>297</v>
      </c>
      <c r="W2" s="11" t="s">
        <v>298</v>
      </c>
      <c r="X2" s="11" t="s">
        <v>236</v>
      </c>
      <c r="Y2" s="11" t="s">
        <v>235</v>
      </c>
      <c r="Z2" s="11" t="s">
        <v>237</v>
      </c>
      <c r="AA2" s="11" t="s">
        <v>238</v>
      </c>
      <c r="AB2" s="2" t="s">
        <v>18</v>
      </c>
      <c r="AC2" s="2" t="s">
        <v>19</v>
      </c>
      <c r="AD2" s="2" t="s">
        <v>20</v>
      </c>
      <c r="AE2" s="2" t="s">
        <v>21</v>
      </c>
      <c r="AF2" s="2" t="s">
        <v>171</v>
      </c>
      <c r="AG2" s="2" t="s">
        <v>248</v>
      </c>
      <c r="AH2" s="2" t="s">
        <v>249</v>
      </c>
      <c r="AI2" s="2" t="s">
        <v>250</v>
      </c>
      <c r="AJ2" s="2" t="s">
        <v>251</v>
      </c>
      <c r="AK2" s="2" t="s">
        <v>22</v>
      </c>
      <c r="AL2" s="2" t="s">
        <v>23</v>
      </c>
      <c r="AM2" s="2" t="s">
        <v>24</v>
      </c>
      <c r="AN2" s="2" t="s">
        <v>25</v>
      </c>
      <c r="AO2" s="2" t="s">
        <v>26</v>
      </c>
      <c r="AP2" s="2" t="s">
        <v>27</v>
      </c>
      <c r="AQ2" s="2" t="s">
        <v>28</v>
      </c>
      <c r="AR2" s="2" t="s">
        <v>29</v>
      </c>
      <c r="AS2" s="12" t="s">
        <v>30</v>
      </c>
      <c r="AT2" s="12" t="s">
        <v>31</v>
      </c>
      <c r="AU2" s="13" t="s">
        <v>32</v>
      </c>
      <c r="AV2" s="13" t="s">
        <v>33</v>
      </c>
      <c r="AW2" s="13" t="s">
        <v>34</v>
      </c>
      <c r="AX2" s="13" t="s">
        <v>35</v>
      </c>
      <c r="AY2" s="13" t="s">
        <v>36</v>
      </c>
      <c r="AZ2" s="13" t="s">
        <v>37</v>
      </c>
      <c r="BA2" s="13" t="s">
        <v>38</v>
      </c>
      <c r="BB2" s="13" t="s">
        <v>39</v>
      </c>
      <c r="BC2" s="13" t="s">
        <v>40</v>
      </c>
      <c r="BD2" s="13" t="s">
        <v>41</v>
      </c>
      <c r="BE2" s="13" t="s">
        <v>42</v>
      </c>
      <c r="BF2" s="13" t="s">
        <v>43</v>
      </c>
      <c r="BG2" s="13" t="s">
        <v>44</v>
      </c>
      <c r="BH2" s="13" t="s">
        <v>45</v>
      </c>
      <c r="BI2" s="13" t="s">
        <v>46</v>
      </c>
      <c r="BJ2" s="13" t="s">
        <v>47</v>
      </c>
      <c r="BK2" s="13" t="s">
        <v>48</v>
      </c>
      <c r="BL2" s="13" t="s">
        <v>49</v>
      </c>
      <c r="BM2" s="13" t="s">
        <v>50</v>
      </c>
      <c r="BN2" s="13" t="s">
        <v>51</v>
      </c>
      <c r="BO2" s="13" t="s">
        <v>52</v>
      </c>
      <c r="BP2" s="13" t="s">
        <v>53</v>
      </c>
      <c r="BQ2" s="13" t="s">
        <v>54</v>
      </c>
      <c r="BR2" s="13" t="s">
        <v>55</v>
      </c>
      <c r="BS2" s="13" t="s">
        <v>56</v>
      </c>
      <c r="BT2" s="13" t="s">
        <v>57</v>
      </c>
      <c r="BU2" s="13" t="s">
        <v>58</v>
      </c>
      <c r="BV2" s="13" t="s">
        <v>59</v>
      </c>
      <c r="BW2" s="13" t="s">
        <v>60</v>
      </c>
      <c r="BX2" s="13" t="s">
        <v>61</v>
      </c>
      <c r="BY2" s="13" t="s">
        <v>62</v>
      </c>
      <c r="BZ2" s="13" t="s">
        <v>63</v>
      </c>
      <c r="CA2" s="14" t="s">
        <v>64</v>
      </c>
      <c r="CB2" s="15" t="s">
        <v>65</v>
      </c>
      <c r="CC2" s="15" t="s">
        <v>66</v>
      </c>
      <c r="CD2" s="15" t="s">
        <v>67</v>
      </c>
      <c r="CE2" s="15" t="s">
        <v>68</v>
      </c>
      <c r="CF2" s="15" t="s">
        <v>69</v>
      </c>
      <c r="CG2" s="15" t="s">
        <v>70</v>
      </c>
      <c r="CH2" s="15" t="s">
        <v>71</v>
      </c>
      <c r="CI2" s="8" t="s">
        <v>130</v>
      </c>
      <c r="CJ2" s="8" t="s">
        <v>131</v>
      </c>
      <c r="CK2" s="8" t="s">
        <v>132</v>
      </c>
      <c r="CL2" s="8" t="s">
        <v>133</v>
      </c>
      <c r="CM2" s="8" t="s">
        <v>134</v>
      </c>
      <c r="CN2" s="8" t="s">
        <v>135</v>
      </c>
      <c r="CO2" s="8" t="s">
        <v>136</v>
      </c>
      <c r="CP2" s="8" t="s">
        <v>137</v>
      </c>
      <c r="CQ2" s="8" t="s">
        <v>138</v>
      </c>
      <c r="CR2" s="8" t="s">
        <v>139</v>
      </c>
      <c r="CS2" s="8" t="s">
        <v>140</v>
      </c>
      <c r="CT2" s="8" t="s">
        <v>141</v>
      </c>
      <c r="CU2" s="8" t="s">
        <v>142</v>
      </c>
      <c r="CV2" s="8" t="s">
        <v>143</v>
      </c>
      <c r="CW2" s="8" t="s">
        <v>144</v>
      </c>
      <c r="CX2" s="8" t="s">
        <v>145</v>
      </c>
      <c r="CY2" s="8" t="s">
        <v>146</v>
      </c>
      <c r="CZ2" s="8" t="s">
        <v>147</v>
      </c>
      <c r="DA2" s="8" t="s">
        <v>148</v>
      </c>
      <c r="DB2" s="8" t="s">
        <v>149</v>
      </c>
      <c r="DC2" s="8" t="s">
        <v>150</v>
      </c>
      <c r="DD2" s="8" t="s">
        <v>151</v>
      </c>
      <c r="DE2" s="8" t="s">
        <v>152</v>
      </c>
      <c r="DF2" s="8" t="s">
        <v>153</v>
      </c>
      <c r="DG2" s="8" t="s">
        <v>154</v>
      </c>
      <c r="DH2" s="8" t="s">
        <v>155</v>
      </c>
      <c r="DI2" s="8" t="s">
        <v>156</v>
      </c>
      <c r="DJ2" s="8" t="s">
        <v>157</v>
      </c>
      <c r="DK2" s="8" t="s">
        <v>158</v>
      </c>
      <c r="DL2" s="8" t="s">
        <v>159</v>
      </c>
      <c r="DM2" s="8" t="s">
        <v>160</v>
      </c>
      <c r="DN2" s="8" t="s">
        <v>161</v>
      </c>
      <c r="DO2" s="8" t="s">
        <v>162</v>
      </c>
      <c r="DP2" s="16" t="s">
        <v>225</v>
      </c>
      <c r="DQ2" s="16" t="s">
        <v>226</v>
      </c>
      <c r="DR2" s="16" t="s">
        <v>227</v>
      </c>
      <c r="DS2" s="16" t="s">
        <v>228</v>
      </c>
      <c r="DT2" s="16" t="s">
        <v>252</v>
      </c>
      <c r="DU2" s="16" t="s">
        <v>253</v>
      </c>
      <c r="DV2" s="16" t="s">
        <v>254</v>
      </c>
      <c r="DW2" s="16" t="s">
        <v>255</v>
      </c>
      <c r="DX2" s="16" t="s">
        <v>260</v>
      </c>
      <c r="DY2" s="16" t="s">
        <v>261</v>
      </c>
      <c r="DZ2" s="16" t="s">
        <v>262</v>
      </c>
      <c r="EA2" s="16" t="s">
        <v>263</v>
      </c>
      <c r="EB2" s="16" t="s">
        <v>229</v>
      </c>
      <c r="EC2" s="16" t="s">
        <v>230</v>
      </c>
      <c r="ED2" s="16" t="s">
        <v>231</v>
      </c>
      <c r="EE2" s="16" t="s">
        <v>232</v>
      </c>
      <c r="EF2" s="16" t="s">
        <v>264</v>
      </c>
      <c r="EG2" s="16" t="s">
        <v>265</v>
      </c>
      <c r="EH2" s="16" t="s">
        <v>266</v>
      </c>
      <c r="EI2" s="16" t="s">
        <v>267</v>
      </c>
      <c r="EJ2" s="16" t="s">
        <v>269</v>
      </c>
      <c r="EK2" s="16" t="s">
        <v>270</v>
      </c>
      <c r="EL2" s="16" t="s">
        <v>271</v>
      </c>
      <c r="EM2" s="16" t="s">
        <v>272</v>
      </c>
      <c r="EN2" s="16" t="s">
        <v>273</v>
      </c>
      <c r="EO2" s="16" t="s">
        <v>274</v>
      </c>
      <c r="EP2" s="16" t="s">
        <v>275</v>
      </c>
      <c r="EQ2" s="16" t="s">
        <v>276</v>
      </c>
    </row>
    <row r="3" spans="1:154" x14ac:dyDescent="0.2">
      <c r="A3" s="1" t="s">
        <v>72</v>
      </c>
      <c r="B3" s="1" t="s">
        <v>198</v>
      </c>
      <c r="C3" s="3">
        <v>3</v>
      </c>
      <c r="D3" s="3">
        <v>2</v>
      </c>
      <c r="E3" s="3">
        <v>1</v>
      </c>
      <c r="F3" s="5" t="s">
        <v>73</v>
      </c>
      <c r="G3">
        <v>5</v>
      </c>
      <c r="H3">
        <v>1472</v>
      </c>
      <c r="I3">
        <v>1423</v>
      </c>
      <c r="J3">
        <v>1450</v>
      </c>
      <c r="K3">
        <v>1412</v>
      </c>
      <c r="L3">
        <v>144</v>
      </c>
      <c r="M3">
        <v>131</v>
      </c>
      <c r="N3">
        <v>150</v>
      </c>
      <c r="O3">
        <v>169</v>
      </c>
      <c r="P3">
        <v>1328</v>
      </c>
      <c r="Q3">
        <v>1292</v>
      </c>
      <c r="R3">
        <v>1300</v>
      </c>
      <c r="S3">
        <v>1243</v>
      </c>
      <c r="T3" s="17">
        <v>1483.6</v>
      </c>
      <c r="U3" s="17">
        <v>1483.6</v>
      </c>
      <c r="V3" s="17">
        <v>1438.16</v>
      </c>
      <c r="W3" s="17">
        <v>1435.26</v>
      </c>
      <c r="X3" s="17">
        <v>1489.4199999999998</v>
      </c>
      <c r="Y3" s="17">
        <v>1491.09</v>
      </c>
      <c r="Z3" s="17">
        <v>1469.53</v>
      </c>
      <c r="AA3" s="17">
        <v>1442.24</v>
      </c>
      <c r="AB3" s="18">
        <v>0.28539156626506024</v>
      </c>
      <c r="AC3" s="18">
        <v>0.33514352211016291</v>
      </c>
      <c r="AD3" s="18">
        <v>0.35376260667183862</v>
      </c>
      <c r="AE3" s="18">
        <v>0.23594615993665874</v>
      </c>
      <c r="AF3" s="18">
        <v>0.32476589834902064</v>
      </c>
      <c r="AG3" s="19">
        <v>187</v>
      </c>
      <c r="AH3" s="19">
        <v>184</v>
      </c>
      <c r="AI3" s="19">
        <v>193</v>
      </c>
      <c r="AJ3" s="19">
        <v>203</v>
      </c>
      <c r="AK3" s="18">
        <v>0.12604475599892154</v>
      </c>
      <c r="AL3" s="18">
        <v>0.12402264761391212</v>
      </c>
      <c r="AM3" s="18">
        <v>0.13419925460310395</v>
      </c>
      <c r="AN3" s="18">
        <v>0.14143778827529507</v>
      </c>
      <c r="AO3" s="18" t="s">
        <v>165</v>
      </c>
      <c r="AP3" s="18" t="s">
        <v>165</v>
      </c>
      <c r="AQ3" s="18">
        <v>1.0085337470907681E-2</v>
      </c>
      <c r="AR3" s="18" t="s">
        <v>165</v>
      </c>
      <c r="AS3" s="18">
        <v>0.55000000000000004</v>
      </c>
      <c r="AT3" s="18">
        <v>0.43</v>
      </c>
      <c r="AU3" s="21">
        <v>10.494630872483221</v>
      </c>
      <c r="AV3" s="21">
        <v>1.2496644295302013</v>
      </c>
      <c r="AW3" s="21">
        <v>3.151006711409396</v>
      </c>
      <c r="AX3" s="21">
        <v>4.1302013422818789</v>
      </c>
      <c r="AY3" s="21">
        <v>10.268191268191268</v>
      </c>
      <c r="AZ3" s="21">
        <v>1.5592515592515592</v>
      </c>
      <c r="BA3" s="21">
        <v>3.2993762993762994</v>
      </c>
      <c r="BB3" s="21">
        <v>4.2633402633402637</v>
      </c>
      <c r="BC3" s="21">
        <v>10.589690721649484</v>
      </c>
      <c r="BD3" s="21">
        <v>1.6302405498281785</v>
      </c>
      <c r="BE3" s="21">
        <v>2.6020618556701027</v>
      </c>
      <c r="BF3" s="21">
        <v>4.5120274914089347</v>
      </c>
      <c r="BG3" s="21">
        <v>10.237359550561798</v>
      </c>
      <c r="BH3" s="21">
        <v>1.601123595505618</v>
      </c>
      <c r="BI3" s="21">
        <v>2.262640449438202</v>
      </c>
      <c r="BJ3" s="21">
        <v>5.9859550561797752</v>
      </c>
      <c r="BK3" s="22">
        <v>64588.87</v>
      </c>
      <c r="BL3" s="22">
        <v>87545.33</v>
      </c>
      <c r="BM3" s="22">
        <v>68658</v>
      </c>
      <c r="BN3" s="22">
        <v>32845.5</v>
      </c>
      <c r="BO3" s="22">
        <v>64625.74</v>
      </c>
      <c r="BP3" s="22">
        <v>85890.61</v>
      </c>
      <c r="BQ3" s="22">
        <v>46157.05</v>
      </c>
      <c r="BR3" s="22">
        <v>33527.06</v>
      </c>
      <c r="BS3" s="22">
        <v>63633.55</v>
      </c>
      <c r="BT3" s="22">
        <v>87291.65</v>
      </c>
      <c r="BU3" s="22">
        <v>52068.75</v>
      </c>
      <c r="BV3" s="22">
        <v>34273.199999999997</v>
      </c>
      <c r="BW3" s="22">
        <v>66651.600000000006</v>
      </c>
      <c r="BX3" s="22">
        <v>90097.19</v>
      </c>
      <c r="BY3" s="22">
        <v>52984.03</v>
      </c>
      <c r="BZ3" s="22">
        <v>36064.78</v>
      </c>
      <c r="CA3" s="23">
        <v>0.88600000000000001</v>
      </c>
      <c r="CB3" s="24">
        <v>0.88900000000000001</v>
      </c>
      <c r="CC3" s="24">
        <v>0.90600000000000003</v>
      </c>
      <c r="CD3" s="24">
        <v>0.877</v>
      </c>
      <c r="CE3" s="24">
        <v>0.86499999999999999</v>
      </c>
      <c r="CF3" s="24">
        <v>0.86699999999999999</v>
      </c>
      <c r="CG3" s="24">
        <v>0.89800000000000002</v>
      </c>
      <c r="CH3" s="24">
        <v>0.90500000000000003</v>
      </c>
      <c r="CI3" t="s">
        <v>163</v>
      </c>
      <c r="CJ3" t="s">
        <v>163</v>
      </c>
      <c r="CK3" t="s">
        <v>163</v>
      </c>
      <c r="CL3">
        <v>0</v>
      </c>
      <c r="CM3">
        <v>1</v>
      </c>
      <c r="CN3">
        <v>3</v>
      </c>
      <c r="CO3">
        <v>0</v>
      </c>
      <c r="CP3">
        <v>2</v>
      </c>
      <c r="CQ3">
        <v>0</v>
      </c>
      <c r="CR3">
        <v>2</v>
      </c>
      <c r="CS3">
        <v>2</v>
      </c>
      <c r="CT3">
        <v>0</v>
      </c>
      <c r="CU3">
        <v>2</v>
      </c>
      <c r="CV3">
        <v>1</v>
      </c>
      <c r="CW3">
        <v>0</v>
      </c>
      <c r="CX3">
        <v>0</v>
      </c>
      <c r="CY3">
        <v>2</v>
      </c>
      <c r="CZ3">
        <v>3</v>
      </c>
      <c r="DA3" s="23">
        <v>0</v>
      </c>
      <c r="DB3" s="23">
        <v>0.16700000000000001</v>
      </c>
      <c r="DC3" s="23">
        <v>0.5</v>
      </c>
      <c r="DD3" s="23">
        <v>0</v>
      </c>
      <c r="DE3" s="23">
        <v>0.33300000000000002</v>
      </c>
      <c r="DF3" s="23">
        <v>0</v>
      </c>
      <c r="DG3" s="23">
        <v>0.33300000000000002</v>
      </c>
      <c r="DH3" s="23">
        <v>0.33300000000000002</v>
      </c>
      <c r="DI3" s="23">
        <v>0</v>
      </c>
      <c r="DJ3" s="23">
        <v>0.33300000000000002</v>
      </c>
      <c r="DK3" s="23">
        <v>0</v>
      </c>
      <c r="DL3" s="23">
        <v>0</v>
      </c>
      <c r="DM3" s="23">
        <v>0.5</v>
      </c>
      <c r="DN3" s="23">
        <v>0.16700000000000001</v>
      </c>
      <c r="DO3" s="23">
        <v>0.16700000000000001</v>
      </c>
      <c r="DP3" s="22">
        <v>33174447.450000022</v>
      </c>
      <c r="DQ3" s="22">
        <v>33882185.710000023</v>
      </c>
      <c r="DR3" s="22">
        <v>34774818.060000032</v>
      </c>
      <c r="DS3" s="22">
        <v>39064800.329999998</v>
      </c>
      <c r="DT3" s="22">
        <v>31852417.570000015</v>
      </c>
      <c r="DU3" s="22">
        <v>33867518.710000023</v>
      </c>
      <c r="DV3" s="22">
        <v>34752616.670000009</v>
      </c>
      <c r="DW3" s="22">
        <v>38780542.439999998</v>
      </c>
      <c r="DX3" s="22">
        <v>21385.78612480027</v>
      </c>
      <c r="DY3" s="22">
        <v>22713.262586430079</v>
      </c>
      <c r="DZ3" s="22">
        <v>23648.797009928352</v>
      </c>
      <c r="EA3" s="22">
        <v>30906.987399880454</v>
      </c>
      <c r="EB3" s="22">
        <v>29444250.280000001</v>
      </c>
      <c r="EC3" s="22">
        <v>29506105.699999984</v>
      </c>
      <c r="ED3" s="22">
        <v>29766368.069999978</v>
      </c>
      <c r="EE3" s="22">
        <v>32473913.129999965</v>
      </c>
      <c r="EF3" s="22">
        <v>19768.937089605352</v>
      </c>
      <c r="EG3" s="22">
        <v>19788.279513644371</v>
      </c>
      <c r="EH3" s="22">
        <v>20255.706293849038</v>
      </c>
      <c r="EI3" s="22">
        <v>25880.783526598898</v>
      </c>
      <c r="EJ3" s="22">
        <v>6113562.1900000013</v>
      </c>
      <c r="EK3" s="22">
        <v>5898057.1499999976</v>
      </c>
      <c r="EL3" s="22">
        <v>6067816.629999998</v>
      </c>
      <c r="EM3" s="22">
        <v>6222418.6899999985</v>
      </c>
      <c r="EN3" s="22">
        <v>32692.845935828886</v>
      </c>
      <c r="EO3" s="22">
        <v>32054.658423913032</v>
      </c>
      <c r="EP3" s="22">
        <v>31439.464404145067</v>
      </c>
      <c r="EQ3" s="22">
        <v>30652.308817733981</v>
      </c>
      <c r="ER3" s="10"/>
      <c r="ES3" s="10"/>
      <c r="ET3" s="10"/>
      <c r="EU3" s="10"/>
      <c r="EV3" s="10"/>
      <c r="EW3" s="10"/>
      <c r="EX3" s="10"/>
    </row>
    <row r="4" spans="1:154" x14ac:dyDescent="0.2">
      <c r="A4" s="1" t="s">
        <v>75</v>
      </c>
      <c r="B4" s="1" t="s">
        <v>184</v>
      </c>
      <c r="C4" s="3">
        <v>1</v>
      </c>
      <c r="D4" s="3">
        <v>1</v>
      </c>
      <c r="E4" s="3">
        <v>1</v>
      </c>
      <c r="F4" s="5" t="s">
        <v>73</v>
      </c>
      <c r="G4">
        <v>3</v>
      </c>
      <c r="H4">
        <v>941</v>
      </c>
      <c r="I4">
        <v>905</v>
      </c>
      <c r="J4">
        <v>918</v>
      </c>
      <c r="K4">
        <v>939</v>
      </c>
      <c r="L4">
        <v>90</v>
      </c>
      <c r="M4">
        <v>83</v>
      </c>
      <c r="N4">
        <v>81</v>
      </c>
      <c r="O4">
        <v>85</v>
      </c>
      <c r="P4">
        <v>851</v>
      </c>
      <c r="Q4">
        <v>822</v>
      </c>
      <c r="R4">
        <v>837</v>
      </c>
      <c r="S4">
        <v>854</v>
      </c>
      <c r="T4" s="17">
        <v>939.78000000000009</v>
      </c>
      <c r="U4" s="17">
        <v>939.78000000000009</v>
      </c>
      <c r="V4" s="17">
        <v>906.17000000000007</v>
      </c>
      <c r="W4" s="17">
        <v>941.55</v>
      </c>
      <c r="X4" s="17">
        <v>952.33000000000015</v>
      </c>
      <c r="Y4" s="17">
        <v>944.07</v>
      </c>
      <c r="Z4" s="17">
        <v>927.88</v>
      </c>
      <c r="AA4" s="17">
        <v>926.12</v>
      </c>
      <c r="AB4" s="18">
        <v>0.32950631458094143</v>
      </c>
      <c r="AC4" s="18">
        <v>0.2988095238095238</v>
      </c>
      <c r="AD4" s="18">
        <v>0.27868852459016391</v>
      </c>
      <c r="AE4" s="18">
        <v>0.28770301624129929</v>
      </c>
      <c r="AF4" s="18">
        <v>0.30233478766020971</v>
      </c>
      <c r="AG4" s="19">
        <v>137</v>
      </c>
      <c r="AH4" s="19">
        <v>143</v>
      </c>
      <c r="AI4" s="19">
        <v>142</v>
      </c>
      <c r="AJ4" s="19">
        <v>148</v>
      </c>
      <c r="AK4" s="18">
        <v>0.14577879929345164</v>
      </c>
      <c r="AL4" s="18">
        <v>0.15216327225520865</v>
      </c>
      <c r="AM4" s="18">
        <v>0.15670348830793338</v>
      </c>
      <c r="AN4" s="18">
        <v>0.15718761616483459</v>
      </c>
      <c r="AO4" s="18" t="s">
        <v>165</v>
      </c>
      <c r="AP4" s="18" t="s">
        <v>165</v>
      </c>
      <c r="AQ4" s="18" t="s">
        <v>165</v>
      </c>
      <c r="AR4" s="18" t="s">
        <v>165</v>
      </c>
      <c r="AS4" s="18" t="s">
        <v>165</v>
      </c>
      <c r="AT4" s="18" t="s">
        <v>165</v>
      </c>
      <c r="AU4" s="21">
        <v>9.8061104582843708</v>
      </c>
      <c r="AV4" s="21">
        <v>1.1750881316098707</v>
      </c>
      <c r="AW4" s="21">
        <v>1.8213866039952997</v>
      </c>
      <c r="AX4" s="21">
        <v>6.192714453584018</v>
      </c>
      <c r="AY4" s="21">
        <v>10.081508515815084</v>
      </c>
      <c r="AZ4" s="21">
        <v>1.1800729927007299</v>
      </c>
      <c r="BA4" s="21">
        <v>1.812652068126521</v>
      </c>
      <c r="BB4" s="21">
        <v>6.1982968369829683</v>
      </c>
      <c r="BC4" s="21">
        <v>9.7132616487455188</v>
      </c>
      <c r="BD4" s="21">
        <v>0.95579450418160095</v>
      </c>
      <c r="BE4" s="21">
        <v>2.1385902031063324</v>
      </c>
      <c r="BF4" s="21">
        <v>6.281959378733573</v>
      </c>
      <c r="BG4" s="21">
        <v>9.8161592505854802</v>
      </c>
      <c r="BH4" s="21">
        <v>1.2880562060889931</v>
      </c>
      <c r="BI4" s="21">
        <v>2.3067915690866516</v>
      </c>
      <c r="BJ4" s="21">
        <v>6.451990632318501</v>
      </c>
      <c r="BK4" s="22">
        <v>61763.538645895744</v>
      </c>
      <c r="BL4" s="22">
        <v>85897.45</v>
      </c>
      <c r="BM4" s="22">
        <v>64870.383870967729</v>
      </c>
      <c r="BN4" s="22">
        <v>48599.143263757127</v>
      </c>
      <c r="BO4" s="22">
        <v>62947.628816218166</v>
      </c>
      <c r="BP4" s="22">
        <v>86477.08294674338</v>
      </c>
      <c r="BQ4" s="22">
        <v>65141.946308724822</v>
      </c>
      <c r="BR4" s="22">
        <v>47034.072620215898</v>
      </c>
      <c r="BS4" s="22">
        <v>63281.783517835182</v>
      </c>
      <c r="BT4" s="22">
        <v>90799.25</v>
      </c>
      <c r="BU4" s="22">
        <v>68544.860335195524</v>
      </c>
      <c r="BV4" s="22">
        <v>59498.611639406612</v>
      </c>
      <c r="BW4" s="22">
        <v>61717.607061911011</v>
      </c>
      <c r="BX4" s="22">
        <v>83162.909090909088</v>
      </c>
      <c r="BY4" s="22">
        <v>71763.502538071058</v>
      </c>
      <c r="BZ4" s="22">
        <v>49535.009074410169</v>
      </c>
      <c r="CA4" s="23">
        <v>0.88800000000000001</v>
      </c>
      <c r="CB4" s="24">
        <v>0.92800000000000005</v>
      </c>
      <c r="CC4" s="24">
        <v>0.88800000000000001</v>
      </c>
      <c r="CD4" s="24">
        <v>0.96199999999999997</v>
      </c>
      <c r="CE4" s="24">
        <v>0.92700000000000005</v>
      </c>
      <c r="CF4" s="24">
        <v>0.94399999999999995</v>
      </c>
      <c r="CG4" s="24"/>
      <c r="CH4" s="24">
        <v>0.91800000000000004</v>
      </c>
      <c r="CI4" t="s">
        <v>163</v>
      </c>
      <c r="CJ4" t="s">
        <v>163</v>
      </c>
      <c r="CK4" t="s">
        <v>163</v>
      </c>
      <c r="CL4">
        <v>0</v>
      </c>
      <c r="CM4">
        <v>0</v>
      </c>
      <c r="CN4">
        <v>3</v>
      </c>
      <c r="CO4">
        <v>0</v>
      </c>
      <c r="CP4">
        <v>0</v>
      </c>
      <c r="CQ4">
        <v>0</v>
      </c>
      <c r="CR4">
        <v>1</v>
      </c>
      <c r="CS4">
        <v>2</v>
      </c>
      <c r="CT4">
        <v>0</v>
      </c>
      <c r="CU4">
        <v>0</v>
      </c>
      <c r="CV4">
        <v>1</v>
      </c>
      <c r="CW4">
        <v>0</v>
      </c>
      <c r="CX4">
        <v>1</v>
      </c>
      <c r="CY4">
        <v>1</v>
      </c>
      <c r="CZ4">
        <v>0</v>
      </c>
      <c r="DA4" s="23">
        <v>0</v>
      </c>
      <c r="DB4" s="23">
        <v>0</v>
      </c>
      <c r="DC4" s="23">
        <v>1</v>
      </c>
      <c r="DD4" s="23">
        <v>0</v>
      </c>
      <c r="DE4" s="23">
        <v>0</v>
      </c>
      <c r="DF4" s="23">
        <v>0</v>
      </c>
      <c r="DG4" s="23">
        <v>0.33300000000000002</v>
      </c>
      <c r="DH4" s="23">
        <v>0.66700000000000004</v>
      </c>
      <c r="DI4" s="23">
        <v>0</v>
      </c>
      <c r="DJ4" s="23">
        <v>0</v>
      </c>
      <c r="DK4" s="23">
        <v>0</v>
      </c>
      <c r="DL4" s="23">
        <v>0.33300000000000002</v>
      </c>
      <c r="DM4" s="23">
        <v>0.66700000000000004</v>
      </c>
      <c r="DN4" s="23">
        <v>0</v>
      </c>
      <c r="DO4" s="23">
        <v>0</v>
      </c>
      <c r="DP4" s="22">
        <v>21752287</v>
      </c>
      <c r="DQ4" s="22">
        <v>22172633</v>
      </c>
      <c r="DR4" s="22">
        <v>24850763</v>
      </c>
      <c r="DS4" s="22">
        <v>26365321.800000016</v>
      </c>
      <c r="DT4" s="22">
        <v>21530395</v>
      </c>
      <c r="DU4" s="22">
        <v>21715999</v>
      </c>
      <c r="DV4" s="22">
        <v>23960000</v>
      </c>
      <c r="DW4" s="22">
        <v>25687793.320000019</v>
      </c>
      <c r="DX4" s="22">
        <v>22608.124284649224</v>
      </c>
      <c r="DY4" s="22">
        <v>23002.530532693549</v>
      </c>
      <c r="DZ4" s="22">
        <v>25822.304608354531</v>
      </c>
      <c r="EA4" s="22">
        <v>27737.003109748217</v>
      </c>
      <c r="EB4" s="22">
        <v>19215096</v>
      </c>
      <c r="EC4" s="22">
        <v>18840222</v>
      </c>
      <c r="ED4" s="22">
        <v>20615811</v>
      </c>
      <c r="EE4" s="22">
        <v>21547943.360000018</v>
      </c>
      <c r="EF4" s="22">
        <v>20176.930265769217</v>
      </c>
      <c r="EG4" s="22">
        <v>19956.382471638753</v>
      </c>
      <c r="EH4" s="22">
        <v>22218.186618959349</v>
      </c>
      <c r="EI4" s="22">
        <v>23266.902086122769</v>
      </c>
      <c r="EJ4" s="22">
        <v>4581127</v>
      </c>
      <c r="EK4" s="22">
        <v>4778676</v>
      </c>
      <c r="EL4" s="22">
        <v>4800937</v>
      </c>
      <c r="EM4" s="22">
        <v>5549679.8500000006</v>
      </c>
      <c r="EN4" s="22">
        <v>33438.883211678833</v>
      </c>
      <c r="EO4" s="22">
        <v>33417.314685314683</v>
      </c>
      <c r="EP4" s="22">
        <v>33809.415492957749</v>
      </c>
      <c r="EQ4" s="22">
        <v>37497.836824324331</v>
      </c>
      <c r="ER4" s="10"/>
      <c r="ES4" s="10"/>
      <c r="ET4" s="10"/>
      <c r="EU4" s="10"/>
      <c r="EV4" s="10"/>
      <c r="EW4" s="10"/>
      <c r="EX4" s="10"/>
    </row>
    <row r="5" spans="1:154" x14ac:dyDescent="0.2">
      <c r="A5" s="1" t="s">
        <v>76</v>
      </c>
      <c r="B5" s="1" t="s">
        <v>207</v>
      </c>
      <c r="C5" s="3">
        <v>3</v>
      </c>
      <c r="D5" s="3">
        <v>3</v>
      </c>
      <c r="E5" s="3">
        <v>1</v>
      </c>
      <c r="F5" s="5" t="s">
        <v>73</v>
      </c>
      <c r="G5">
        <v>9</v>
      </c>
      <c r="H5">
        <v>1807</v>
      </c>
      <c r="I5">
        <v>1748</v>
      </c>
      <c r="J5">
        <v>1747</v>
      </c>
      <c r="K5">
        <v>1773</v>
      </c>
      <c r="L5">
        <v>189</v>
      </c>
      <c r="M5">
        <v>142</v>
      </c>
      <c r="N5">
        <v>141</v>
      </c>
      <c r="O5">
        <v>163</v>
      </c>
      <c r="P5">
        <v>1611</v>
      </c>
      <c r="Q5">
        <v>1596</v>
      </c>
      <c r="R5">
        <v>1600</v>
      </c>
      <c r="S5">
        <v>1607</v>
      </c>
      <c r="T5" s="17">
        <v>1761.1499999999999</v>
      </c>
      <c r="U5" s="17">
        <v>1761.1499999999999</v>
      </c>
      <c r="V5" s="17">
        <v>1709.55</v>
      </c>
      <c r="W5" s="17">
        <v>1717.57</v>
      </c>
      <c r="X5" s="17">
        <v>1769.1299999999999</v>
      </c>
      <c r="Y5" s="17">
        <v>1769.2999999999997</v>
      </c>
      <c r="Z5" s="17">
        <v>1745.12</v>
      </c>
      <c r="AA5" s="17">
        <v>1716.6399999999996</v>
      </c>
      <c r="AB5" s="18">
        <v>0.27127985303123087</v>
      </c>
      <c r="AC5" s="18">
        <v>0.27618453865336656</v>
      </c>
      <c r="AD5" s="18">
        <v>0.29465930018416209</v>
      </c>
      <c r="AE5" s="18">
        <v>0.22660098522167488</v>
      </c>
      <c r="AF5" s="18">
        <v>0.28070789728958651</v>
      </c>
      <c r="AG5" s="19">
        <v>247</v>
      </c>
      <c r="AH5" s="19">
        <v>249</v>
      </c>
      <c r="AI5" s="19">
        <v>236</v>
      </c>
      <c r="AJ5" s="19">
        <v>243</v>
      </c>
      <c r="AK5" s="18">
        <v>0.140249268943588</v>
      </c>
      <c r="AL5" s="18">
        <v>0.14138489055446726</v>
      </c>
      <c r="AM5" s="18">
        <v>0.13804802433388905</v>
      </c>
      <c r="AN5" s="18">
        <v>0.14147894991179399</v>
      </c>
      <c r="AO5" s="18">
        <v>9.1855480710349054E-3</v>
      </c>
      <c r="AP5" s="18">
        <v>8.7281795511221939E-3</v>
      </c>
      <c r="AQ5" s="18">
        <v>7.9803560466543896E-3</v>
      </c>
      <c r="AR5" s="18">
        <v>1.1699507389162561E-2</v>
      </c>
      <c r="AS5" s="18">
        <v>0.5</v>
      </c>
      <c r="AT5" s="18">
        <v>0.43</v>
      </c>
      <c r="AU5" s="21">
        <v>9.8912237330037112</v>
      </c>
      <c r="AV5" s="21">
        <v>1.2113720642768853</v>
      </c>
      <c r="AW5" s="21">
        <v>1.8627935723114954</v>
      </c>
      <c r="AX5" s="21">
        <v>5.4845488257107533</v>
      </c>
      <c r="AY5" s="21">
        <v>10.072229140722293</v>
      </c>
      <c r="AZ5" s="21">
        <v>1.2826899128268991</v>
      </c>
      <c r="BA5" s="21">
        <v>1.9122042341220422</v>
      </c>
      <c r="BB5" s="21">
        <v>5.5199252801992529</v>
      </c>
      <c r="BC5" s="21">
        <v>10.298256537982569</v>
      </c>
      <c r="BD5" s="21">
        <v>1.4694894146948942</v>
      </c>
      <c r="BE5" s="21">
        <v>2.0367372353673718</v>
      </c>
      <c r="BF5" s="21">
        <v>6.250311332503113</v>
      </c>
      <c r="BG5" s="21">
        <v>10.875776397515532</v>
      </c>
      <c r="BH5" s="21">
        <v>1.5031055900621118</v>
      </c>
      <c r="BI5" s="21">
        <v>2.0937888198757766</v>
      </c>
      <c r="BJ5" s="21">
        <v>7.1416149068322969</v>
      </c>
      <c r="BK5" s="22">
        <v>64439.090227443121</v>
      </c>
      <c r="BL5" s="22">
        <v>91956.479591836731</v>
      </c>
      <c r="BM5" s="22">
        <v>65274.518911745196</v>
      </c>
      <c r="BN5" s="22">
        <v>46865.167906242961</v>
      </c>
      <c r="BO5" s="22">
        <v>64303.421115232442</v>
      </c>
      <c r="BP5" s="22">
        <v>93556.941747572811</v>
      </c>
      <c r="BQ5" s="22">
        <v>61784.339303158595</v>
      </c>
      <c r="BR5" s="22">
        <v>42449.854596728706</v>
      </c>
      <c r="BS5" s="22">
        <v>65307.672107261598</v>
      </c>
      <c r="BT5" s="22">
        <v>88647.68644067795</v>
      </c>
      <c r="BU5" s="22">
        <v>61756.583307856949</v>
      </c>
      <c r="BV5" s="22">
        <v>41975.086272165776</v>
      </c>
      <c r="BW5" s="22">
        <v>65227.699486007972</v>
      </c>
      <c r="BX5" s="22">
        <v>96703.479338842983</v>
      </c>
      <c r="BY5" s="22">
        <v>60104.488282408784</v>
      </c>
      <c r="BZ5" s="22">
        <v>41488.609410332247</v>
      </c>
      <c r="CA5" s="23">
        <v>0.86199999999999999</v>
      </c>
      <c r="CB5" s="24">
        <v>0.91100000000000003</v>
      </c>
      <c r="CC5" s="24">
        <v>0.82599999999999996</v>
      </c>
      <c r="CD5" s="24">
        <v>0.84399999999999997</v>
      </c>
      <c r="CE5" s="24">
        <v>0.85899999999999999</v>
      </c>
      <c r="CF5" s="24">
        <v>0.89700000000000002</v>
      </c>
      <c r="CG5" s="24">
        <v>0.80800000000000005</v>
      </c>
      <c r="CH5" s="24">
        <v>0.83599999999999997</v>
      </c>
      <c r="CI5" t="s">
        <v>163</v>
      </c>
      <c r="CJ5" t="s">
        <v>163</v>
      </c>
      <c r="CK5" t="s">
        <v>164</v>
      </c>
      <c r="CL5">
        <v>1</v>
      </c>
      <c r="CM5">
        <v>1</v>
      </c>
      <c r="CN5">
        <v>7</v>
      </c>
      <c r="CO5">
        <v>0</v>
      </c>
      <c r="CP5">
        <v>0</v>
      </c>
      <c r="CQ5">
        <v>0</v>
      </c>
      <c r="CR5">
        <v>3</v>
      </c>
      <c r="CS5">
        <v>6</v>
      </c>
      <c r="CT5">
        <v>0</v>
      </c>
      <c r="CU5">
        <v>0</v>
      </c>
      <c r="CV5">
        <v>3</v>
      </c>
      <c r="CW5">
        <v>0</v>
      </c>
      <c r="CX5">
        <v>2</v>
      </c>
      <c r="CY5">
        <v>2</v>
      </c>
      <c r="CZ5">
        <v>2</v>
      </c>
      <c r="DA5" s="23">
        <v>0.111</v>
      </c>
      <c r="DB5" s="23">
        <v>0.111</v>
      </c>
      <c r="DC5" s="23">
        <v>0.77800000000000002</v>
      </c>
      <c r="DD5" s="23">
        <v>0</v>
      </c>
      <c r="DE5" s="23">
        <v>0</v>
      </c>
      <c r="DF5" s="23">
        <v>0</v>
      </c>
      <c r="DG5" s="23">
        <v>0.33300000000000002</v>
      </c>
      <c r="DH5" s="23">
        <v>0.66700000000000004</v>
      </c>
      <c r="DI5" s="23">
        <v>0</v>
      </c>
      <c r="DJ5" s="23">
        <v>0</v>
      </c>
      <c r="DK5" s="23">
        <v>0.222</v>
      </c>
      <c r="DL5" s="23">
        <v>0.111</v>
      </c>
      <c r="DM5" s="23">
        <v>0.222</v>
      </c>
      <c r="DN5" s="23">
        <v>0.111</v>
      </c>
      <c r="DO5" s="23">
        <v>0</v>
      </c>
      <c r="DP5" s="22">
        <v>37184629.999999985</v>
      </c>
      <c r="DQ5" s="22">
        <v>39155188.079999968</v>
      </c>
      <c r="DR5" s="22">
        <v>39596819.010000058</v>
      </c>
      <c r="DS5" s="22">
        <v>45253441.839999989</v>
      </c>
      <c r="DT5" s="22">
        <v>36943950.359999977</v>
      </c>
      <c r="DU5" s="22">
        <v>38978733.549999967</v>
      </c>
      <c r="DV5" s="22">
        <v>39540719.010000035</v>
      </c>
      <c r="DW5" s="22">
        <v>43703469.809999995</v>
      </c>
      <c r="DX5" s="22">
        <v>20882.552644520176</v>
      </c>
      <c r="DY5" s="22">
        <v>22030.596026677202</v>
      </c>
      <c r="DZ5" s="22">
        <v>22657.87969308703</v>
      </c>
      <c r="EA5" s="22">
        <v>25458.727403532484</v>
      </c>
      <c r="EB5" s="22">
        <v>33811174.850000039</v>
      </c>
      <c r="EC5" s="22">
        <v>35258552.349999979</v>
      </c>
      <c r="ED5" s="22">
        <v>35471825.620000005</v>
      </c>
      <c r="EE5" s="22">
        <v>38527739.819999985</v>
      </c>
      <c r="EF5" s="22">
        <v>19111.752584603753</v>
      </c>
      <c r="EG5" s="22">
        <v>19927.967190414278</v>
      </c>
      <c r="EH5" s="22">
        <v>20326.295968185572</v>
      </c>
      <c r="EI5" s="22">
        <v>22443.692224345228</v>
      </c>
      <c r="EJ5" s="22">
        <v>5133529.620000001</v>
      </c>
      <c r="EK5" s="22">
        <v>5203345.4800000014</v>
      </c>
      <c r="EL5" s="22">
        <v>5216325.4799999977</v>
      </c>
      <c r="EM5" s="22">
        <v>5472411.8699999982</v>
      </c>
      <c r="EN5" s="22">
        <v>20783.520728744945</v>
      </c>
      <c r="EO5" s="22">
        <v>20896.969799196791</v>
      </c>
      <c r="EP5" s="22">
        <v>22103.074067796599</v>
      </c>
      <c r="EQ5" s="22">
        <v>22520.213456790116</v>
      </c>
      <c r="ER5" s="10"/>
      <c r="ES5" s="10"/>
      <c r="ET5" s="10"/>
      <c r="EU5" s="10"/>
      <c r="EV5" s="10"/>
      <c r="EW5" s="10"/>
      <c r="EX5" s="10"/>
    </row>
    <row r="6" spans="1:154" x14ac:dyDescent="0.2">
      <c r="A6" s="1" t="s">
        <v>77</v>
      </c>
      <c r="B6" s="1" t="s">
        <v>194</v>
      </c>
      <c r="C6" s="3">
        <v>2</v>
      </c>
      <c r="D6" s="3">
        <v>2</v>
      </c>
      <c r="E6" s="3">
        <v>2</v>
      </c>
      <c r="F6" s="5" t="s">
        <v>78</v>
      </c>
      <c r="G6">
        <v>5</v>
      </c>
      <c r="H6">
        <v>1318</v>
      </c>
      <c r="I6">
        <v>1226</v>
      </c>
      <c r="J6">
        <v>1265</v>
      </c>
      <c r="K6">
        <v>1266</v>
      </c>
      <c r="L6">
        <v>121</v>
      </c>
      <c r="M6">
        <v>91</v>
      </c>
      <c r="N6">
        <v>105</v>
      </c>
      <c r="O6">
        <v>104</v>
      </c>
      <c r="P6">
        <v>1197</v>
      </c>
      <c r="Q6">
        <v>1135</v>
      </c>
      <c r="R6">
        <v>1160</v>
      </c>
      <c r="S6">
        <v>1162</v>
      </c>
      <c r="T6" s="17">
        <v>1257.1500000000001</v>
      </c>
      <c r="U6" s="17">
        <v>1257.1500000000001</v>
      </c>
      <c r="V6" s="17">
        <v>1255.1299999999999</v>
      </c>
      <c r="W6" s="17">
        <v>1283.8499999999999</v>
      </c>
      <c r="X6" s="17">
        <v>1282.4699999999998</v>
      </c>
      <c r="Y6" s="17">
        <v>1263.5</v>
      </c>
      <c r="Z6" s="17">
        <v>1263.4599999999998</v>
      </c>
      <c r="AA6" s="17">
        <v>1276.3400000000001</v>
      </c>
      <c r="AB6" s="18">
        <v>0.39896373056994816</v>
      </c>
      <c r="AC6" s="18">
        <v>0.39596700274977087</v>
      </c>
      <c r="AD6" s="18">
        <v>0.32216494845360827</v>
      </c>
      <c r="AE6" s="18">
        <v>0.30572160546541416</v>
      </c>
      <c r="AF6" s="18">
        <v>0.37236522725777577</v>
      </c>
      <c r="AG6" s="19">
        <v>227</v>
      </c>
      <c r="AH6" s="19">
        <v>203</v>
      </c>
      <c r="AI6" s="19">
        <v>212</v>
      </c>
      <c r="AJ6" s="19">
        <v>219</v>
      </c>
      <c r="AK6" s="18">
        <v>0.18056715586843256</v>
      </c>
      <c r="AL6" s="18">
        <v>0.16147635524798154</v>
      </c>
      <c r="AM6" s="18">
        <v>0.16890680646626247</v>
      </c>
      <c r="AN6" s="18">
        <v>0.17058067531253651</v>
      </c>
      <c r="AO6" s="18" t="s">
        <v>165</v>
      </c>
      <c r="AP6" s="18" t="s">
        <v>165</v>
      </c>
      <c r="AQ6" s="18" t="s">
        <v>165</v>
      </c>
      <c r="AR6" s="18" t="s">
        <v>165</v>
      </c>
      <c r="AS6" s="18">
        <v>0.42</v>
      </c>
      <c r="AT6" s="18">
        <v>0.28999999999999998</v>
      </c>
      <c r="AU6" s="21">
        <v>10.488721804511277</v>
      </c>
      <c r="AV6" s="21">
        <v>1.3358395989974938</v>
      </c>
      <c r="AW6" s="21">
        <v>2.2038429406850457</v>
      </c>
      <c r="AX6" s="21">
        <v>4.47702589807853</v>
      </c>
      <c r="AY6" s="21">
        <v>10.667841409691633</v>
      </c>
      <c r="AZ6" s="21">
        <v>1.5154185022026432</v>
      </c>
      <c r="BA6" s="21">
        <v>2.3806167400881053</v>
      </c>
      <c r="BB6" s="21">
        <v>5.1436123348017633</v>
      </c>
      <c r="BC6" s="21">
        <v>10.175862068965518</v>
      </c>
      <c r="BD6" s="21">
        <v>1.5086206896551724</v>
      </c>
      <c r="BE6" s="21">
        <v>2.2137931034482761</v>
      </c>
      <c r="BF6" s="21">
        <v>4.7965517241379301</v>
      </c>
      <c r="BG6" s="21">
        <v>9.9294320137693646</v>
      </c>
      <c r="BH6" s="21">
        <v>1.2478485370051635</v>
      </c>
      <c r="BI6" s="21">
        <v>2.0137693631669538</v>
      </c>
      <c r="BJ6" s="21">
        <v>4.7753872633390708</v>
      </c>
      <c r="BK6" s="22">
        <v>53239.67343687774</v>
      </c>
      <c r="BL6" s="22">
        <v>87916.729205753596</v>
      </c>
      <c r="BM6" s="22">
        <v>55169.633813495071</v>
      </c>
      <c r="BN6" s="22">
        <v>44373.389811531997</v>
      </c>
      <c r="BO6" s="22">
        <v>53685.167657746926</v>
      </c>
      <c r="BP6" s="22">
        <v>85637.993023255811</v>
      </c>
      <c r="BQ6" s="22">
        <v>51327.893412287201</v>
      </c>
      <c r="BR6" s="22">
        <v>46349.91846522782</v>
      </c>
      <c r="BS6" s="22">
        <v>54601.451796001355</v>
      </c>
      <c r="BT6" s="22">
        <v>87584.36</v>
      </c>
      <c r="BU6" s="22">
        <v>54959.971183800626</v>
      </c>
      <c r="BV6" s="22">
        <v>48749.601545650621</v>
      </c>
      <c r="BW6" s="22">
        <v>58633.320939504229</v>
      </c>
      <c r="BX6" s="22">
        <v>102462.7172413793</v>
      </c>
      <c r="BY6" s="22">
        <v>63022.5858974359</v>
      </c>
      <c r="BZ6" s="22">
        <v>51016.871868805189</v>
      </c>
      <c r="CA6" s="23">
        <v>0.72199999999999998</v>
      </c>
      <c r="CB6" s="24">
        <v>0.94399999999999995</v>
      </c>
      <c r="CC6" s="24">
        <v>0.89200000000000002</v>
      </c>
      <c r="CD6" s="24">
        <v>0.754</v>
      </c>
      <c r="CE6" s="24">
        <v>0.82899999999999996</v>
      </c>
      <c r="CF6" s="24">
        <v>0.77700000000000002</v>
      </c>
      <c r="CG6" s="24">
        <v>0.92300000000000004</v>
      </c>
      <c r="CH6" s="24">
        <v>0.91200000000000003</v>
      </c>
      <c r="CI6" t="s">
        <v>163</v>
      </c>
      <c r="CJ6" t="s">
        <v>163</v>
      </c>
      <c r="CK6" t="s">
        <v>163</v>
      </c>
      <c r="CL6">
        <v>0</v>
      </c>
      <c r="CM6">
        <v>0</v>
      </c>
      <c r="CN6">
        <v>3</v>
      </c>
      <c r="CO6">
        <v>0</v>
      </c>
      <c r="CP6">
        <v>2</v>
      </c>
      <c r="CQ6">
        <v>0</v>
      </c>
      <c r="CR6">
        <v>0</v>
      </c>
      <c r="CS6">
        <v>3</v>
      </c>
      <c r="CT6">
        <v>0</v>
      </c>
      <c r="CU6">
        <v>2</v>
      </c>
      <c r="CV6">
        <v>0</v>
      </c>
      <c r="CW6">
        <v>1</v>
      </c>
      <c r="CX6">
        <v>1</v>
      </c>
      <c r="CY6">
        <v>1</v>
      </c>
      <c r="CZ6">
        <v>2</v>
      </c>
      <c r="DA6" s="23">
        <v>0</v>
      </c>
      <c r="DB6" s="23">
        <v>0</v>
      </c>
      <c r="DC6" s="23">
        <v>0.6</v>
      </c>
      <c r="DD6" s="23">
        <v>0</v>
      </c>
      <c r="DE6" s="23">
        <v>0.4</v>
      </c>
      <c r="DF6" s="23">
        <v>0</v>
      </c>
      <c r="DG6" s="23">
        <v>0</v>
      </c>
      <c r="DH6" s="23">
        <v>0.6</v>
      </c>
      <c r="DI6" s="23">
        <v>0</v>
      </c>
      <c r="DJ6" s="23">
        <v>0.4</v>
      </c>
      <c r="DK6" s="23">
        <v>0</v>
      </c>
      <c r="DL6" s="23">
        <v>0</v>
      </c>
      <c r="DM6" s="23">
        <v>0.4</v>
      </c>
      <c r="DN6" s="23">
        <v>0.2</v>
      </c>
      <c r="DO6" s="23">
        <v>0</v>
      </c>
      <c r="DP6" s="22">
        <v>26709926.60000002</v>
      </c>
      <c r="DQ6" s="22">
        <v>27473059.649999972</v>
      </c>
      <c r="DR6" s="22">
        <v>33701416.870000042</v>
      </c>
      <c r="DS6" s="22">
        <v>31949215.20000001</v>
      </c>
      <c r="DT6" s="22">
        <v>26143723.17000002</v>
      </c>
      <c r="DU6" s="22">
        <v>26940586.679999974</v>
      </c>
      <c r="DV6" s="22">
        <v>32124906.050000031</v>
      </c>
      <c r="DW6" s="22">
        <v>30664634.63000001</v>
      </c>
      <c r="DX6" s="22">
        <v>20385.446185875713</v>
      </c>
      <c r="DY6" s="22">
        <v>21322.189695290839</v>
      </c>
      <c r="DZ6" s="22">
        <v>25426.136205340918</v>
      </c>
      <c r="EA6" s="22">
        <v>24025.443557359329</v>
      </c>
      <c r="EB6" s="22">
        <v>23619687.78000002</v>
      </c>
      <c r="EC6" s="22">
        <v>23352981.789999973</v>
      </c>
      <c r="ED6" s="22">
        <v>25516407.040000025</v>
      </c>
      <c r="EE6" s="22">
        <v>25986272.400000025</v>
      </c>
      <c r="EF6" s="22">
        <v>18417.341364710304</v>
      </c>
      <c r="EG6" s="22">
        <v>18482.771499802115</v>
      </c>
      <c r="EH6" s="22">
        <v>20195.658778275552</v>
      </c>
      <c r="EI6" s="22">
        <v>20359.99216509709</v>
      </c>
      <c r="EJ6" s="22">
        <v>5124056.55</v>
      </c>
      <c r="EK6" s="22">
        <v>4573535.080000001</v>
      </c>
      <c r="EL6" s="22">
        <v>5302716.8199999994</v>
      </c>
      <c r="EM6" s="22">
        <v>5336540.9599999981</v>
      </c>
      <c r="EN6" s="22">
        <v>22572.936343612335</v>
      </c>
      <c r="EO6" s="22">
        <v>22529.729458128084</v>
      </c>
      <c r="EP6" s="22">
        <v>25012.815188679244</v>
      </c>
      <c r="EQ6" s="22">
        <v>24367.76694063926</v>
      </c>
      <c r="ER6" s="10"/>
      <c r="ES6" s="10"/>
      <c r="ET6" s="10"/>
      <c r="EU6" s="10"/>
      <c r="EV6" s="10"/>
      <c r="EW6" s="10"/>
      <c r="EX6" s="10"/>
    </row>
    <row r="7" spans="1:154" x14ac:dyDescent="0.2">
      <c r="A7" s="1" t="s">
        <v>79</v>
      </c>
      <c r="B7" s="1" t="s">
        <v>220</v>
      </c>
      <c r="C7" s="3">
        <v>4</v>
      </c>
      <c r="D7" s="3">
        <v>4</v>
      </c>
      <c r="E7" s="3">
        <v>3</v>
      </c>
      <c r="F7" s="5" t="s">
        <v>78</v>
      </c>
      <c r="G7">
        <v>10</v>
      </c>
      <c r="H7">
        <v>3033</v>
      </c>
      <c r="I7">
        <v>2965</v>
      </c>
      <c r="J7">
        <v>3371</v>
      </c>
      <c r="K7">
        <v>3291</v>
      </c>
      <c r="L7">
        <v>330</v>
      </c>
      <c r="M7">
        <v>250</v>
      </c>
      <c r="N7">
        <v>315</v>
      </c>
      <c r="O7">
        <v>345</v>
      </c>
      <c r="P7">
        <v>2703</v>
      </c>
      <c r="Q7">
        <v>2715</v>
      </c>
      <c r="R7">
        <v>3056</v>
      </c>
      <c r="S7">
        <v>2946</v>
      </c>
      <c r="T7" s="17">
        <v>3508.8700000000003</v>
      </c>
      <c r="U7" s="17">
        <v>3511.94</v>
      </c>
      <c r="V7" s="17">
        <v>3381.61</v>
      </c>
      <c r="W7" s="17">
        <v>3404.6499999999996</v>
      </c>
      <c r="X7" s="17">
        <v>3540.7</v>
      </c>
      <c r="Y7" s="17">
        <v>3520.4199999999996</v>
      </c>
      <c r="Z7" s="17">
        <v>3458.71</v>
      </c>
      <c r="AA7" s="17">
        <v>3398.5699999999997</v>
      </c>
      <c r="AB7" s="18">
        <v>0.5389941690962099</v>
      </c>
      <c r="AC7" s="18">
        <v>0.57427604362542306</v>
      </c>
      <c r="AD7" s="18">
        <v>0.62083745466534779</v>
      </c>
      <c r="AE7" s="18">
        <v>0.4898093359631821</v>
      </c>
      <c r="AF7" s="18">
        <v>0.57803588912899351</v>
      </c>
      <c r="AG7" s="19">
        <v>664</v>
      </c>
      <c r="AH7" s="19">
        <v>653</v>
      </c>
      <c r="AI7" s="19">
        <v>742</v>
      </c>
      <c r="AJ7" s="19">
        <v>751</v>
      </c>
      <c r="AK7" s="18">
        <v>0.1892347108898306</v>
      </c>
      <c r="AL7" s="18">
        <v>0.18593711737672056</v>
      </c>
      <c r="AM7" s="18">
        <v>0.2194221095868536</v>
      </c>
      <c r="AN7" s="18">
        <v>0.22058067642782667</v>
      </c>
      <c r="AO7" s="18" t="s">
        <v>165</v>
      </c>
      <c r="AP7" s="18" t="s">
        <v>165</v>
      </c>
      <c r="AQ7" s="18" t="s">
        <v>165</v>
      </c>
      <c r="AR7" s="18">
        <v>3.9447731755424065E-3</v>
      </c>
      <c r="AS7" s="18">
        <v>0.27</v>
      </c>
      <c r="AT7" s="18">
        <v>0.13</v>
      </c>
      <c r="AU7" s="21">
        <v>9.6862745098039191</v>
      </c>
      <c r="AV7" s="21">
        <v>0.88790233074361824</v>
      </c>
      <c r="AW7" s="21">
        <v>2.1790603033666298</v>
      </c>
      <c r="AX7" s="21">
        <v>4.8864224935257123</v>
      </c>
      <c r="AY7" s="21">
        <v>9.2788213627992633</v>
      </c>
      <c r="AZ7" s="21">
        <v>0.88397790055248626</v>
      </c>
      <c r="BA7" s="21">
        <v>2.2062615101289134</v>
      </c>
      <c r="BB7" s="21">
        <v>4.9753222836095761</v>
      </c>
      <c r="BC7" s="21">
        <v>9.1488874345549718</v>
      </c>
      <c r="BD7" s="21">
        <v>0.88350785340314142</v>
      </c>
      <c r="BE7" s="21">
        <v>2.4214659685863875</v>
      </c>
      <c r="BF7" s="21">
        <v>5.5412303664921465</v>
      </c>
      <c r="BG7" s="21">
        <v>9.4409368635437882</v>
      </c>
      <c r="BH7" s="21">
        <v>0.95044127630685671</v>
      </c>
      <c r="BI7" s="21">
        <v>2.4782756279701288</v>
      </c>
      <c r="BJ7" s="21">
        <v>5.5101832993890012</v>
      </c>
      <c r="BK7" s="22">
        <v>56709.269574516846</v>
      </c>
      <c r="BL7" s="22">
        <v>96770.719166666662</v>
      </c>
      <c r="BM7" s="22">
        <v>56145.426655348056</v>
      </c>
      <c r="BN7" s="22">
        <v>45172.61159903089</v>
      </c>
      <c r="BO7" s="22">
        <v>55019.306644966666</v>
      </c>
      <c r="BP7" s="22">
        <v>96300.033750000002</v>
      </c>
      <c r="BQ7" s="22">
        <v>57354.854090150242</v>
      </c>
      <c r="BR7" s="22">
        <v>44412.194477346769</v>
      </c>
      <c r="BS7" s="22">
        <v>60013.641367717028</v>
      </c>
      <c r="BT7" s="22">
        <v>98285.608889074065</v>
      </c>
      <c r="BU7" s="22">
        <v>57167.049189189194</v>
      </c>
      <c r="BV7" s="22">
        <v>44929.86795824967</v>
      </c>
      <c r="BW7" s="22">
        <v>61972.029662388093</v>
      </c>
      <c r="BX7" s="22">
        <v>100333.51821428568</v>
      </c>
      <c r="BY7" s="22">
        <v>60432.832899602778</v>
      </c>
      <c r="BZ7" s="22">
        <v>47281.337399125237</v>
      </c>
      <c r="CA7" s="23">
        <v>0.78300000000000003</v>
      </c>
      <c r="CB7" s="24">
        <v>0.82399999999999995</v>
      </c>
      <c r="CC7" s="24">
        <v>0.75700000000000001</v>
      </c>
      <c r="CD7" s="24">
        <v>0.84</v>
      </c>
      <c r="CE7" s="24">
        <v>0.755</v>
      </c>
      <c r="CF7" s="24">
        <v>0.83</v>
      </c>
      <c r="CG7" s="24">
        <v>0.75900000000000001</v>
      </c>
      <c r="CH7" s="24">
        <v>0.76800000000000002</v>
      </c>
      <c r="CI7" t="s">
        <v>163</v>
      </c>
      <c r="CJ7" t="s">
        <v>163</v>
      </c>
      <c r="CK7" t="s">
        <v>163</v>
      </c>
      <c r="CL7">
        <v>0</v>
      </c>
      <c r="CM7">
        <v>0</v>
      </c>
      <c r="CN7">
        <v>7</v>
      </c>
      <c r="CO7">
        <v>0</v>
      </c>
      <c r="CP7">
        <v>3</v>
      </c>
      <c r="CQ7">
        <v>0</v>
      </c>
      <c r="CR7">
        <v>0</v>
      </c>
      <c r="CS7">
        <v>8</v>
      </c>
      <c r="CT7">
        <v>0</v>
      </c>
      <c r="CU7">
        <v>2</v>
      </c>
      <c r="CV7">
        <v>3</v>
      </c>
      <c r="CW7">
        <v>0</v>
      </c>
      <c r="CX7">
        <v>2</v>
      </c>
      <c r="CY7">
        <v>1</v>
      </c>
      <c r="CZ7">
        <v>2</v>
      </c>
      <c r="DA7" s="23">
        <v>0</v>
      </c>
      <c r="DB7" s="23">
        <v>0</v>
      </c>
      <c r="DC7" s="23">
        <v>0.7</v>
      </c>
      <c r="DD7" s="23">
        <v>0</v>
      </c>
      <c r="DE7" s="23">
        <v>0.3</v>
      </c>
      <c r="DF7" s="23">
        <v>0</v>
      </c>
      <c r="DG7" s="23">
        <v>0</v>
      </c>
      <c r="DH7" s="23">
        <v>0.8</v>
      </c>
      <c r="DI7" s="23">
        <v>0</v>
      </c>
      <c r="DJ7" s="23">
        <v>0.2</v>
      </c>
      <c r="DK7" s="23">
        <v>0</v>
      </c>
      <c r="DL7" s="23">
        <v>0.1</v>
      </c>
      <c r="DM7" s="23">
        <v>0.1</v>
      </c>
      <c r="DN7" s="23">
        <v>0.4</v>
      </c>
      <c r="DO7" s="23">
        <v>0</v>
      </c>
      <c r="DP7" s="22">
        <v>63729391.889999934</v>
      </c>
      <c r="DQ7" s="22">
        <v>62950433.240000024</v>
      </c>
      <c r="DR7" s="22">
        <v>78579828.170000106</v>
      </c>
      <c r="DS7" s="22">
        <v>83510733.280000106</v>
      </c>
      <c r="DT7" s="22">
        <v>64151232.769999929</v>
      </c>
      <c r="DU7" s="22">
        <v>63306317.590000018</v>
      </c>
      <c r="DV7" s="22">
        <v>78473661.490000114</v>
      </c>
      <c r="DW7" s="22">
        <v>83349359.200000077</v>
      </c>
      <c r="DX7" s="22">
        <v>18118.234464936293</v>
      </c>
      <c r="DY7" s="22">
        <v>17982.603663767397</v>
      </c>
      <c r="DZ7" s="22">
        <v>22688.70807034996</v>
      </c>
      <c r="EA7" s="22">
        <v>24524.832267689082</v>
      </c>
      <c r="EB7" s="22">
        <v>54033174.039999925</v>
      </c>
      <c r="EC7" s="22">
        <v>52110114.640000001</v>
      </c>
      <c r="ED7" s="22">
        <v>65125594.960000053</v>
      </c>
      <c r="EE7" s="22">
        <v>67114931.61999999</v>
      </c>
      <c r="EF7" s="22">
        <v>15260.590854915674</v>
      </c>
      <c r="EG7" s="22">
        <v>14802.243664108262</v>
      </c>
      <c r="EH7" s="22">
        <v>18829.446516186686</v>
      </c>
      <c r="EI7" s="22">
        <v>19747.991543502118</v>
      </c>
      <c r="EJ7" s="22">
        <v>16159131.739999995</v>
      </c>
      <c r="EK7" s="22">
        <v>15491901.899999995</v>
      </c>
      <c r="EL7" s="22">
        <v>18594752.149999991</v>
      </c>
      <c r="EM7" s="22">
        <v>18953781.740000006</v>
      </c>
      <c r="EN7" s="22">
        <v>24336.041777108425</v>
      </c>
      <c r="EO7" s="22">
        <v>23724.198928024496</v>
      </c>
      <c r="EP7" s="22">
        <v>25060.312870619935</v>
      </c>
      <c r="EQ7" s="22">
        <v>25238.058242343548</v>
      </c>
      <c r="ER7" s="10"/>
      <c r="ES7" s="10"/>
      <c r="ET7" s="10"/>
      <c r="EU7" s="10"/>
      <c r="EV7" s="10"/>
      <c r="EW7" s="10"/>
      <c r="EX7" s="10"/>
    </row>
    <row r="8" spans="1:154" x14ac:dyDescent="0.2">
      <c r="A8" s="1" t="s">
        <v>80</v>
      </c>
      <c r="B8" s="1" t="s">
        <v>189</v>
      </c>
      <c r="C8" s="3">
        <v>2</v>
      </c>
      <c r="D8" s="3">
        <v>4</v>
      </c>
      <c r="E8" s="3">
        <v>2</v>
      </c>
      <c r="F8" s="5" t="s">
        <v>78</v>
      </c>
      <c r="G8">
        <v>6</v>
      </c>
      <c r="H8">
        <v>1300</v>
      </c>
      <c r="I8">
        <v>1211</v>
      </c>
      <c r="J8">
        <v>1159</v>
      </c>
      <c r="K8">
        <v>1150</v>
      </c>
      <c r="L8">
        <v>163</v>
      </c>
      <c r="M8">
        <v>123</v>
      </c>
      <c r="N8">
        <v>138</v>
      </c>
      <c r="O8">
        <v>141</v>
      </c>
      <c r="P8">
        <v>1137</v>
      </c>
      <c r="Q8">
        <v>1088</v>
      </c>
      <c r="R8">
        <v>1021</v>
      </c>
      <c r="S8">
        <v>1009</v>
      </c>
      <c r="T8" s="17">
        <v>2217.31</v>
      </c>
      <c r="U8" s="17">
        <v>2263.91</v>
      </c>
      <c r="V8" s="17">
        <v>2174.1799999999994</v>
      </c>
      <c r="W8" s="17">
        <v>2128.34</v>
      </c>
      <c r="X8" s="17">
        <v>2236.81</v>
      </c>
      <c r="Y8" s="17">
        <v>2244.5499999999997</v>
      </c>
      <c r="Z8" s="17">
        <v>2225.96</v>
      </c>
      <c r="AA8" s="17">
        <v>2157.3599999999997</v>
      </c>
      <c r="AB8" s="18">
        <v>0.34587813620071683</v>
      </c>
      <c r="AC8" s="18">
        <v>0.38994974874371857</v>
      </c>
      <c r="AD8" s="18">
        <v>0.37914230019493178</v>
      </c>
      <c r="AE8" s="18">
        <v>0.37151106833493747</v>
      </c>
      <c r="AF8" s="18">
        <v>0.37165672837978908</v>
      </c>
      <c r="AG8" s="19">
        <v>353</v>
      </c>
      <c r="AH8" s="19">
        <v>336</v>
      </c>
      <c r="AI8" s="19">
        <v>337</v>
      </c>
      <c r="AJ8" s="19">
        <v>360</v>
      </c>
      <c r="AK8" s="18">
        <v>0.15920191583495316</v>
      </c>
      <c r="AL8" s="18">
        <v>0.14841579391406903</v>
      </c>
      <c r="AM8" s="18">
        <v>0.15500096588138981</v>
      </c>
      <c r="AN8" s="18">
        <v>0.16914590713889696</v>
      </c>
      <c r="AO8" s="18">
        <v>9.8566308243727592E-3</v>
      </c>
      <c r="AP8" s="18">
        <v>1.3065326633165829E-2</v>
      </c>
      <c r="AQ8" s="18">
        <v>2.3391812865497075E-2</v>
      </c>
      <c r="AR8" s="18">
        <v>2.3099133782483156E-2</v>
      </c>
      <c r="AS8" s="18">
        <v>0.56999999999999995</v>
      </c>
      <c r="AT8" s="18">
        <v>0.52</v>
      </c>
      <c r="AU8" s="21">
        <v>10.492524186455586</v>
      </c>
      <c r="AV8" s="21">
        <v>1.4160070360598065</v>
      </c>
      <c r="AW8" s="21">
        <v>4.4204045734388746</v>
      </c>
      <c r="AX8" s="21">
        <v>5.4995602462620932</v>
      </c>
      <c r="AY8" s="21">
        <v>10.557464834099264</v>
      </c>
      <c r="AZ8" s="21">
        <v>1.3924632352941178</v>
      </c>
      <c r="BA8" s="21">
        <v>4.1125919117647056</v>
      </c>
      <c r="BB8" s="21">
        <v>5.6295955882352944</v>
      </c>
      <c r="BC8" s="21">
        <v>10.928501469147896</v>
      </c>
      <c r="BD8" s="21">
        <v>1.762977473065622</v>
      </c>
      <c r="BE8" s="21">
        <v>4.9618021547502442</v>
      </c>
      <c r="BF8" s="21">
        <v>6.3888344760039173</v>
      </c>
      <c r="BG8" s="21">
        <v>11.481665014866202</v>
      </c>
      <c r="BH8" s="21">
        <v>1.7690782953419228</v>
      </c>
      <c r="BI8" s="21">
        <v>5.2229930624380572</v>
      </c>
      <c r="BJ8" s="21">
        <v>6.3726461843409314</v>
      </c>
      <c r="BK8" s="22">
        <v>61503.544844928751</v>
      </c>
      <c r="BL8" s="22">
        <v>91146.331055900606</v>
      </c>
      <c r="BM8" s="22">
        <v>50941.192996418598</v>
      </c>
      <c r="BN8" s="22">
        <v>44974.264193187264</v>
      </c>
      <c r="BO8" s="22">
        <v>63204.581549122828</v>
      </c>
      <c r="BP8" s="22">
        <v>81507.78877887789</v>
      </c>
      <c r="BQ8" s="22">
        <v>53175.863224941335</v>
      </c>
      <c r="BR8" s="22">
        <v>46973.926530612247</v>
      </c>
      <c r="BS8" s="22">
        <v>64942.211865925783</v>
      </c>
      <c r="BT8" s="22">
        <v>86203.277777777781</v>
      </c>
      <c r="BU8" s="22">
        <v>50302.191077773394</v>
      </c>
      <c r="BV8" s="22">
        <v>47535.183197915074</v>
      </c>
      <c r="BW8" s="22">
        <v>64050.755287009073</v>
      </c>
      <c r="BX8" s="22">
        <v>97396.694677871143</v>
      </c>
      <c r="BY8" s="22">
        <v>48802.125237191649</v>
      </c>
      <c r="BZ8" s="22">
        <v>52224.665629860036</v>
      </c>
      <c r="CA8" s="23" t="s">
        <v>74</v>
      </c>
      <c r="CB8" s="24" t="s">
        <v>74</v>
      </c>
      <c r="CC8" s="24" t="s">
        <v>74</v>
      </c>
      <c r="CD8" s="24" t="s">
        <v>74</v>
      </c>
      <c r="CE8" s="24" t="s">
        <v>74</v>
      </c>
      <c r="CF8" s="24" t="s">
        <v>74</v>
      </c>
      <c r="CG8" s="24" t="s">
        <v>74</v>
      </c>
      <c r="CH8" s="24" t="s">
        <v>74</v>
      </c>
      <c r="CI8" t="s">
        <v>163</v>
      </c>
      <c r="CJ8" t="s">
        <v>163</v>
      </c>
      <c r="CK8" t="s">
        <v>164</v>
      </c>
      <c r="CL8">
        <v>0</v>
      </c>
      <c r="CM8">
        <v>1</v>
      </c>
      <c r="CN8">
        <v>2</v>
      </c>
      <c r="CO8">
        <v>0</v>
      </c>
      <c r="CP8">
        <v>3</v>
      </c>
      <c r="CQ8">
        <v>0</v>
      </c>
      <c r="CR8">
        <v>2</v>
      </c>
      <c r="CS8">
        <v>2</v>
      </c>
      <c r="CT8">
        <v>0</v>
      </c>
      <c r="CU8">
        <v>2</v>
      </c>
      <c r="CV8">
        <v>1</v>
      </c>
      <c r="CW8">
        <v>0</v>
      </c>
      <c r="CX8">
        <v>1</v>
      </c>
      <c r="CY8">
        <v>2</v>
      </c>
      <c r="CZ8">
        <v>2</v>
      </c>
      <c r="DA8" s="23">
        <v>0</v>
      </c>
      <c r="DB8" s="23">
        <v>0.16700000000000001</v>
      </c>
      <c r="DC8" s="23">
        <v>0.33300000000000002</v>
      </c>
      <c r="DD8" s="23">
        <v>0</v>
      </c>
      <c r="DE8" s="23">
        <v>0.5</v>
      </c>
      <c r="DF8" s="23">
        <v>0</v>
      </c>
      <c r="DG8" s="23">
        <v>0.33300000000000002</v>
      </c>
      <c r="DH8" s="23">
        <v>0.33300000000000002</v>
      </c>
      <c r="DI8" s="23">
        <v>0</v>
      </c>
      <c r="DJ8" s="23">
        <v>0.33300000000000002</v>
      </c>
      <c r="DK8" s="23">
        <v>0</v>
      </c>
      <c r="DL8" s="23">
        <v>0.33300000000000002</v>
      </c>
      <c r="DM8" s="23">
        <v>0.33300000000000002</v>
      </c>
      <c r="DN8" s="23">
        <v>0</v>
      </c>
      <c r="DO8" s="23">
        <v>0</v>
      </c>
      <c r="DP8" s="22">
        <v>49254630.140000008</v>
      </c>
      <c r="DQ8" s="22">
        <v>50197900.309999935</v>
      </c>
      <c r="DR8" s="22">
        <v>53246496.04999993</v>
      </c>
      <c r="DS8" s="22">
        <v>54493918.520000063</v>
      </c>
      <c r="DT8" s="22">
        <v>49221252.960000023</v>
      </c>
      <c r="DU8" s="22">
        <v>50185354.329999939</v>
      </c>
      <c r="DV8" s="22">
        <v>53243309.609999932</v>
      </c>
      <c r="DW8" s="22">
        <v>54493918.520000063</v>
      </c>
      <c r="DX8" s="22">
        <v>22005.111279008957</v>
      </c>
      <c r="DY8" s="22">
        <v>22358.759809315874</v>
      </c>
      <c r="DZ8" s="22">
        <v>23919.257134000582</v>
      </c>
      <c r="EA8" s="22">
        <v>25259.538751066149</v>
      </c>
      <c r="EB8" s="22">
        <v>46909965.93000003</v>
      </c>
      <c r="EC8" s="22">
        <v>46372058.759999953</v>
      </c>
      <c r="ED8" s="22">
        <v>49447177.259999923</v>
      </c>
      <c r="EE8" s="22">
        <v>49607379.070000038</v>
      </c>
      <c r="EF8" s="22">
        <v>20971.815187700355</v>
      </c>
      <c r="EG8" s="22">
        <v>20659.846632955363</v>
      </c>
      <c r="EH8" s="22">
        <v>22213.866044313429</v>
      </c>
      <c r="EI8" s="22">
        <v>22994.483567879281</v>
      </c>
      <c r="EJ8" s="22">
        <v>10366676.689999996</v>
      </c>
      <c r="EK8" s="22">
        <v>10049432.719999991</v>
      </c>
      <c r="EL8" s="22">
        <v>11072701.390000008</v>
      </c>
      <c r="EM8" s="22">
        <v>12997855.900000004</v>
      </c>
      <c r="EN8" s="22">
        <v>29367.356062322935</v>
      </c>
      <c r="EO8" s="22">
        <v>29909.025952380925</v>
      </c>
      <c r="EP8" s="22">
        <v>32856.680682492603</v>
      </c>
      <c r="EQ8" s="22">
        <v>36105.155277777791</v>
      </c>
      <c r="ER8" s="10"/>
      <c r="ES8" s="10"/>
      <c r="ET8" s="10"/>
      <c r="EU8" s="10"/>
      <c r="EV8" s="10"/>
      <c r="EW8" s="10"/>
      <c r="EX8" s="10"/>
    </row>
    <row r="9" spans="1:154" x14ac:dyDescent="0.2">
      <c r="A9" s="1" t="s">
        <v>81</v>
      </c>
      <c r="B9" s="1" t="s">
        <v>214</v>
      </c>
      <c r="C9" s="3">
        <v>4</v>
      </c>
      <c r="D9" s="3">
        <v>4</v>
      </c>
      <c r="E9" s="3">
        <v>1</v>
      </c>
      <c r="F9" s="5" t="s">
        <v>73</v>
      </c>
      <c r="G9">
        <v>5</v>
      </c>
      <c r="H9">
        <v>2394</v>
      </c>
      <c r="I9">
        <v>2359</v>
      </c>
      <c r="J9">
        <v>2417</v>
      </c>
      <c r="K9">
        <v>2414</v>
      </c>
      <c r="L9">
        <v>254</v>
      </c>
      <c r="M9">
        <v>217</v>
      </c>
      <c r="N9">
        <v>239</v>
      </c>
      <c r="O9">
        <v>248</v>
      </c>
      <c r="P9">
        <v>2133</v>
      </c>
      <c r="Q9">
        <v>2136</v>
      </c>
      <c r="R9">
        <v>2172</v>
      </c>
      <c r="S9">
        <v>2161</v>
      </c>
      <c r="T9" s="17">
        <v>2334.19</v>
      </c>
      <c r="U9" s="17">
        <v>2334.19</v>
      </c>
      <c r="V9" s="17">
        <v>2305.56</v>
      </c>
      <c r="W9" s="17">
        <v>2318.4499999999994</v>
      </c>
      <c r="X9" s="17">
        <v>2328.4499999999998</v>
      </c>
      <c r="Y9" s="17">
        <v>2339.2399999999998</v>
      </c>
      <c r="Z9" s="17">
        <v>2321.86</v>
      </c>
      <c r="AA9" s="17">
        <v>2315.4299999999998</v>
      </c>
      <c r="AB9" s="18">
        <v>0.28775322283609578</v>
      </c>
      <c r="AC9" s="18">
        <v>0.24166666666666667</v>
      </c>
      <c r="AD9" s="18">
        <v>0.31755514705882354</v>
      </c>
      <c r="AE9" s="18">
        <v>0.25101763907734059</v>
      </c>
      <c r="AF9" s="18">
        <v>0.28232501218719536</v>
      </c>
      <c r="AG9" s="19">
        <v>348</v>
      </c>
      <c r="AH9" s="19">
        <v>348</v>
      </c>
      <c r="AI9" s="19">
        <v>364</v>
      </c>
      <c r="AJ9" s="19">
        <v>380</v>
      </c>
      <c r="AK9" s="18">
        <v>0.14908812050432912</v>
      </c>
      <c r="AL9" s="18">
        <v>0.14908812050432912</v>
      </c>
      <c r="AM9" s="18">
        <v>0.1578792137268169</v>
      </c>
      <c r="AN9" s="18">
        <v>0.16390260734542478</v>
      </c>
      <c r="AO9" s="18">
        <v>3.4530386740331494E-2</v>
      </c>
      <c r="AP9" s="18">
        <v>3.0555555555555555E-2</v>
      </c>
      <c r="AQ9" s="18">
        <v>3.5845588235294115E-2</v>
      </c>
      <c r="AR9" s="18">
        <v>3.3016734509271825E-2</v>
      </c>
      <c r="AS9" s="18">
        <v>0.59</v>
      </c>
      <c r="AT9" s="18">
        <v>0.48</v>
      </c>
      <c r="AU9" s="21">
        <v>8.1355140186915893</v>
      </c>
      <c r="AV9" s="21">
        <v>0.79439252336448596</v>
      </c>
      <c r="AW9" s="21">
        <v>1.8429906542056074</v>
      </c>
      <c r="AX9" s="21">
        <v>5.1738317757009344</v>
      </c>
      <c r="AY9" s="21">
        <v>8.3888888888888893</v>
      </c>
      <c r="AZ9" s="21">
        <v>0.79365079365079361</v>
      </c>
      <c r="BA9" s="21">
        <v>1.9374416433239963</v>
      </c>
      <c r="BB9" s="21">
        <v>5.1960784313725483</v>
      </c>
      <c r="BC9" s="21">
        <v>8.3200183654729134</v>
      </c>
      <c r="BD9" s="21">
        <v>0.78053259871441683</v>
      </c>
      <c r="BE9" s="21">
        <v>2.1322314049586777</v>
      </c>
      <c r="BF9" s="21">
        <v>5.7529843893480255</v>
      </c>
      <c r="BG9" s="21">
        <v>8.4256694367497698</v>
      </c>
      <c r="BH9" s="21">
        <v>0.8310249307479225</v>
      </c>
      <c r="BI9" s="21">
        <v>2.1698984302862421</v>
      </c>
      <c r="BJ9" s="21">
        <v>5.8984302862419211</v>
      </c>
      <c r="BK9" s="22">
        <v>75140.948190694995</v>
      </c>
      <c r="BL9" s="22">
        <v>106479.60411764706</v>
      </c>
      <c r="BM9" s="22">
        <v>65859.547920892481</v>
      </c>
      <c r="BN9" s="22">
        <v>38332.114974710988</v>
      </c>
      <c r="BO9" s="22">
        <v>75751.410651677885</v>
      </c>
      <c r="BP9" s="22">
        <v>109522.61176470589</v>
      </c>
      <c r="BQ9" s="22">
        <v>64164.794457831333</v>
      </c>
      <c r="BR9" s="22">
        <v>36704.19820305481</v>
      </c>
      <c r="BS9" s="22">
        <v>77515.313227746781</v>
      </c>
      <c r="BT9" s="22">
        <v>112187.99705882353</v>
      </c>
      <c r="BU9" s="22">
        <v>64627.74892334194</v>
      </c>
      <c r="BV9" s="22">
        <v>36165.475339185949</v>
      </c>
      <c r="BW9" s="22">
        <v>78395.109041095886</v>
      </c>
      <c r="BX9" s="22">
        <v>115339.00166666666</v>
      </c>
      <c r="BY9" s="22">
        <v>66682.399999999994</v>
      </c>
      <c r="BZ9" s="22">
        <v>39932.436443331237</v>
      </c>
      <c r="CA9" s="23">
        <v>0.88300000000000001</v>
      </c>
      <c r="CB9" s="24">
        <v>0.92600000000000005</v>
      </c>
      <c r="CC9" s="24">
        <v>0.872</v>
      </c>
      <c r="CD9" s="24">
        <v>0.88600000000000001</v>
      </c>
      <c r="CE9" s="24">
        <v>0.92600000000000005</v>
      </c>
      <c r="CF9" s="24">
        <v>0.88300000000000001</v>
      </c>
      <c r="CG9" s="24">
        <v>0.89500000000000002</v>
      </c>
      <c r="CH9" s="24">
        <v>0.89400000000000002</v>
      </c>
      <c r="CI9" t="s">
        <v>163</v>
      </c>
      <c r="CJ9" t="s">
        <v>164</v>
      </c>
      <c r="CK9" t="s">
        <v>163</v>
      </c>
      <c r="CL9">
        <v>0</v>
      </c>
      <c r="CM9">
        <v>1</v>
      </c>
      <c r="CN9">
        <v>2</v>
      </c>
      <c r="CO9">
        <v>0</v>
      </c>
      <c r="CP9">
        <v>0</v>
      </c>
      <c r="CQ9">
        <v>0</v>
      </c>
      <c r="CR9">
        <v>1</v>
      </c>
      <c r="CS9">
        <v>2</v>
      </c>
      <c r="CT9">
        <v>0</v>
      </c>
      <c r="CU9">
        <v>0</v>
      </c>
      <c r="CV9">
        <v>1</v>
      </c>
      <c r="CW9">
        <v>0</v>
      </c>
      <c r="CX9">
        <v>1</v>
      </c>
      <c r="CY9">
        <v>1</v>
      </c>
      <c r="CZ9">
        <v>0</v>
      </c>
      <c r="DA9" s="23">
        <v>0</v>
      </c>
      <c r="DB9" s="23">
        <v>0.33300000000000002</v>
      </c>
      <c r="DC9" s="23">
        <v>0.66700000000000004</v>
      </c>
      <c r="DD9" s="23">
        <v>0</v>
      </c>
      <c r="DE9" s="23">
        <v>0</v>
      </c>
      <c r="DF9" s="23">
        <v>0</v>
      </c>
      <c r="DG9" s="23">
        <v>0.33300000000000002</v>
      </c>
      <c r="DH9" s="23">
        <v>0.66700000000000004</v>
      </c>
      <c r="DI9" s="23">
        <v>0</v>
      </c>
      <c r="DJ9" s="23">
        <v>0</v>
      </c>
      <c r="DK9" s="23">
        <v>0</v>
      </c>
      <c r="DL9" s="23">
        <v>0.66700000000000004</v>
      </c>
      <c r="DM9" s="23">
        <v>0.33300000000000002</v>
      </c>
      <c r="DN9" s="23">
        <v>0</v>
      </c>
      <c r="DO9" s="23">
        <v>0</v>
      </c>
      <c r="DP9" s="22">
        <v>42559896.820000082</v>
      </c>
      <c r="DQ9" s="22">
        <v>45202217.620000042</v>
      </c>
      <c r="DR9" s="22">
        <v>48761732.519999959</v>
      </c>
      <c r="DS9" s="22">
        <v>53620105.039999917</v>
      </c>
      <c r="DT9" s="22">
        <v>40910767.590000071</v>
      </c>
      <c r="DU9" s="22">
        <v>43816380.100000061</v>
      </c>
      <c r="DV9" s="22">
        <v>46956951.009999983</v>
      </c>
      <c r="DW9" s="22">
        <v>50671944.939999945</v>
      </c>
      <c r="DX9" s="22">
        <v>17569.957521097756</v>
      </c>
      <c r="DY9" s="22">
        <v>18731.032343838197</v>
      </c>
      <c r="DZ9" s="22">
        <v>20223.851140895651</v>
      </c>
      <c r="EA9" s="22">
        <v>21884.464198874484</v>
      </c>
      <c r="EB9" s="22">
        <v>38802931.050000057</v>
      </c>
      <c r="EC9" s="22">
        <v>40513426.57000003</v>
      </c>
      <c r="ED9" s="22">
        <v>43596716.119999975</v>
      </c>
      <c r="EE9" s="22">
        <v>46640020.409999967</v>
      </c>
      <c r="EF9" s="22">
        <v>16664.704438575045</v>
      </c>
      <c r="EG9" s="22">
        <v>17319.055150390741</v>
      </c>
      <c r="EH9" s="22">
        <v>18776.634301809743</v>
      </c>
      <c r="EI9" s="22">
        <v>20143.135577408935</v>
      </c>
      <c r="EJ9" s="22">
        <v>9761958.0799999945</v>
      </c>
      <c r="EK9" s="22">
        <v>10011610.799999995</v>
      </c>
      <c r="EL9" s="22">
        <v>11519173.070000002</v>
      </c>
      <c r="EM9" s="22">
        <v>12393161.279999999</v>
      </c>
      <c r="EN9" s="22">
        <v>28051.603678160904</v>
      </c>
      <c r="EO9" s="22">
        <v>28768.996551724125</v>
      </c>
      <c r="EP9" s="22">
        <v>31646.079862637369</v>
      </c>
      <c r="EQ9" s="22">
        <v>32613.58231578947</v>
      </c>
      <c r="ER9" s="10"/>
      <c r="ES9" s="10"/>
      <c r="ET9" s="10"/>
      <c r="EU9" s="10"/>
      <c r="EV9" s="10"/>
      <c r="EW9" s="10"/>
      <c r="EX9" s="10"/>
    </row>
    <row r="10" spans="1:154" x14ac:dyDescent="0.2">
      <c r="A10" s="1" t="s">
        <v>82</v>
      </c>
      <c r="B10" s="1" t="s">
        <v>196</v>
      </c>
      <c r="C10" s="3">
        <v>2</v>
      </c>
      <c r="D10" s="3">
        <v>2</v>
      </c>
      <c r="E10" s="3">
        <v>2</v>
      </c>
      <c r="F10" s="5" t="s">
        <v>83</v>
      </c>
      <c r="G10">
        <v>7</v>
      </c>
      <c r="H10">
        <v>1380</v>
      </c>
      <c r="I10">
        <v>1289</v>
      </c>
      <c r="J10">
        <v>1313</v>
      </c>
      <c r="K10">
        <v>1265</v>
      </c>
      <c r="L10">
        <v>155</v>
      </c>
      <c r="M10">
        <v>110</v>
      </c>
      <c r="N10">
        <v>141</v>
      </c>
      <c r="O10">
        <v>119</v>
      </c>
      <c r="P10">
        <v>1225</v>
      </c>
      <c r="Q10">
        <v>1179</v>
      </c>
      <c r="R10">
        <v>1172</v>
      </c>
      <c r="S10">
        <v>1146</v>
      </c>
      <c r="T10" s="17">
        <v>1494.63</v>
      </c>
      <c r="U10" s="17">
        <v>1509.0099999999998</v>
      </c>
      <c r="V10" s="17">
        <v>1481.69</v>
      </c>
      <c r="W10" s="17">
        <v>1460.7399999999998</v>
      </c>
      <c r="X10" s="17">
        <v>1539.29</v>
      </c>
      <c r="Y10" s="17">
        <v>1509.8200000000002</v>
      </c>
      <c r="Z10" s="17">
        <v>1500.39</v>
      </c>
      <c r="AA10" s="17">
        <v>1474.48</v>
      </c>
      <c r="AB10" s="18">
        <v>0.42096642096642095</v>
      </c>
      <c r="AC10" s="18">
        <v>0.39932603201347938</v>
      </c>
      <c r="AD10" s="18">
        <v>0.26342281879194629</v>
      </c>
      <c r="AE10" s="18">
        <v>0.31861471861471863</v>
      </c>
      <c r="AF10" s="18">
        <v>0.36123842392394884</v>
      </c>
      <c r="AG10" s="19">
        <v>277</v>
      </c>
      <c r="AH10" s="19">
        <v>262</v>
      </c>
      <c r="AI10" s="19">
        <v>288</v>
      </c>
      <c r="AJ10" s="19">
        <v>294</v>
      </c>
      <c r="AK10" s="18">
        <v>0.18533014859864982</v>
      </c>
      <c r="AL10" s="18">
        <v>0.17362376657543691</v>
      </c>
      <c r="AM10" s="18">
        <v>0.19437264205063137</v>
      </c>
      <c r="AN10" s="18">
        <v>0.20126785054150639</v>
      </c>
      <c r="AO10" s="18" t="s">
        <v>165</v>
      </c>
      <c r="AP10" s="18" t="s">
        <v>165</v>
      </c>
      <c r="AQ10" s="18" t="s">
        <v>165</v>
      </c>
      <c r="AR10" s="18" t="s">
        <v>165</v>
      </c>
      <c r="AS10" s="18">
        <v>0.56000000000000005</v>
      </c>
      <c r="AT10" s="18">
        <v>0.31</v>
      </c>
      <c r="AU10" s="21">
        <v>13.262040816326529</v>
      </c>
      <c r="AV10" s="21">
        <v>1.1820408163265306</v>
      </c>
      <c r="AW10" s="21">
        <v>3.0824489795918364</v>
      </c>
      <c r="AX10" s="21">
        <v>4.8881632653061224</v>
      </c>
      <c r="AY10" s="21">
        <v>11.703986429177267</v>
      </c>
      <c r="AZ10" s="21">
        <v>1.2213740458015268</v>
      </c>
      <c r="BA10" s="21">
        <v>3.1261662425784564</v>
      </c>
      <c r="BB10" s="21">
        <v>6.4529262086513981</v>
      </c>
      <c r="BC10" s="21">
        <v>11.848976109215014</v>
      </c>
      <c r="BD10" s="21">
        <v>1.3651877133105803</v>
      </c>
      <c r="BE10" s="21">
        <v>3.204778156996587</v>
      </c>
      <c r="BF10" s="21">
        <v>6.3532423208191107</v>
      </c>
      <c r="BG10" s="21">
        <v>12.54537521815009</v>
      </c>
      <c r="BH10" s="21">
        <v>2.2862129144851657</v>
      </c>
      <c r="BI10" s="21">
        <v>3.6335078534031418</v>
      </c>
      <c r="BJ10" s="21">
        <v>7.115183246073296</v>
      </c>
      <c r="BK10" s="22">
        <v>57365.47457835776</v>
      </c>
      <c r="BL10" s="22">
        <v>83809.599447513814</v>
      </c>
      <c r="BM10" s="22">
        <v>51684.454449152545</v>
      </c>
      <c r="BN10" s="22">
        <v>36326.135604542418</v>
      </c>
      <c r="BO10" s="22">
        <v>57298.210015218501</v>
      </c>
      <c r="BP10" s="22">
        <v>86214.722222222219</v>
      </c>
      <c r="BQ10" s="22">
        <v>54740.446313504712</v>
      </c>
      <c r="BR10" s="22">
        <v>43147.673501577294</v>
      </c>
      <c r="BS10" s="22">
        <v>60336.184921149288</v>
      </c>
      <c r="BT10" s="22">
        <v>86969.625</v>
      </c>
      <c r="BU10" s="22">
        <v>55052.396166134182</v>
      </c>
      <c r="BV10" s="22">
        <v>45154.928820843415</v>
      </c>
      <c r="BW10" s="22">
        <v>58385.407247687261</v>
      </c>
      <c r="BX10" s="22">
        <v>76742.328244274817</v>
      </c>
      <c r="BY10" s="22">
        <v>55883.381364073008</v>
      </c>
      <c r="BZ10" s="22">
        <v>46982.192788815315</v>
      </c>
      <c r="CA10" s="23">
        <v>0.89700000000000002</v>
      </c>
      <c r="CB10" s="24">
        <v>0.91600000000000004</v>
      </c>
      <c r="CC10" s="24">
        <v>0.89600000000000002</v>
      </c>
      <c r="CD10" s="24">
        <v>0.90100000000000002</v>
      </c>
      <c r="CE10" s="24">
        <v>0.91400000000000003</v>
      </c>
      <c r="CF10" s="24">
        <v>0.88200000000000001</v>
      </c>
      <c r="CG10" s="24">
        <v>0.90200000000000002</v>
      </c>
      <c r="CH10" s="24">
        <v>0.93300000000000005</v>
      </c>
      <c r="CI10" t="s">
        <v>163</v>
      </c>
      <c r="CJ10" t="s">
        <v>163</v>
      </c>
      <c r="CK10" t="s">
        <v>163</v>
      </c>
      <c r="CL10">
        <v>0</v>
      </c>
      <c r="CM10">
        <v>1</v>
      </c>
      <c r="CN10">
        <v>4</v>
      </c>
      <c r="CO10">
        <v>0</v>
      </c>
      <c r="CP10">
        <v>2</v>
      </c>
      <c r="CQ10">
        <v>0</v>
      </c>
      <c r="CR10">
        <v>0</v>
      </c>
      <c r="CS10">
        <v>5</v>
      </c>
      <c r="CT10">
        <v>0</v>
      </c>
      <c r="CU10">
        <v>2</v>
      </c>
      <c r="CV10">
        <v>0</v>
      </c>
      <c r="CW10">
        <v>2</v>
      </c>
      <c r="CX10">
        <v>2</v>
      </c>
      <c r="CY10">
        <v>1</v>
      </c>
      <c r="CZ10">
        <v>2</v>
      </c>
      <c r="DA10" s="23">
        <v>0</v>
      </c>
      <c r="DB10" s="23">
        <v>0.14299999999999999</v>
      </c>
      <c r="DC10" s="23">
        <v>0.57099999999999995</v>
      </c>
      <c r="DD10" s="23">
        <v>0</v>
      </c>
      <c r="DE10" s="23">
        <v>0.28599999999999998</v>
      </c>
      <c r="DF10" s="23">
        <v>0</v>
      </c>
      <c r="DG10" s="23">
        <v>0</v>
      </c>
      <c r="DH10" s="23">
        <v>0.71399999999999997</v>
      </c>
      <c r="DI10" s="23">
        <v>0</v>
      </c>
      <c r="DJ10" s="23">
        <v>0.28599999999999998</v>
      </c>
      <c r="DK10" s="23">
        <v>0</v>
      </c>
      <c r="DL10" s="23">
        <v>0</v>
      </c>
      <c r="DM10" s="23">
        <v>0.57099999999999995</v>
      </c>
      <c r="DN10" s="23">
        <v>0.14299999999999999</v>
      </c>
      <c r="DO10" s="23">
        <v>0</v>
      </c>
      <c r="DP10" s="22">
        <v>37451268</v>
      </c>
      <c r="DQ10" s="22">
        <v>40432311</v>
      </c>
      <c r="DR10" s="22">
        <v>40817800</v>
      </c>
      <c r="DS10" s="22">
        <v>42837802</v>
      </c>
      <c r="DT10" s="22">
        <v>36409938</v>
      </c>
      <c r="DU10" s="22">
        <v>38979526</v>
      </c>
      <c r="DV10" s="22">
        <v>38904004</v>
      </c>
      <c r="DW10" s="22">
        <v>41407946</v>
      </c>
      <c r="DX10" s="22">
        <v>23653.722170611127</v>
      </c>
      <c r="DY10" s="22">
        <v>25817.333192036134</v>
      </c>
      <c r="DZ10" s="22">
        <v>25929.26105879138</v>
      </c>
      <c r="EA10" s="22">
        <v>28083.084205957355</v>
      </c>
      <c r="EB10" s="22">
        <v>34523215</v>
      </c>
      <c r="EC10" s="22">
        <v>36483196</v>
      </c>
      <c r="ED10" s="22">
        <v>34905341</v>
      </c>
      <c r="EE10" s="22">
        <v>35961641</v>
      </c>
      <c r="EF10" s="22">
        <v>22428.012265395086</v>
      </c>
      <c r="EG10" s="22">
        <v>24163.937423004063</v>
      </c>
      <c r="EH10" s="22">
        <v>23264.178646885142</v>
      </c>
      <c r="EI10" s="22">
        <v>24389.371846345832</v>
      </c>
      <c r="EJ10" s="22">
        <v>8748598</v>
      </c>
      <c r="EK10" s="22">
        <v>11334539</v>
      </c>
      <c r="EL10" s="22">
        <v>10513195</v>
      </c>
      <c r="EM10" s="22">
        <v>12386778</v>
      </c>
      <c r="EN10" s="22">
        <v>31583.386281588446</v>
      </c>
      <c r="EO10" s="22">
        <v>43261.599236641225</v>
      </c>
      <c r="EP10" s="22">
        <v>36504.149305555555</v>
      </c>
      <c r="EQ10" s="22">
        <v>42131.897959183676</v>
      </c>
      <c r="ER10" s="10"/>
      <c r="ES10" s="10"/>
      <c r="ET10" s="10"/>
      <c r="EU10" s="10"/>
      <c r="EV10" s="10"/>
      <c r="EW10" s="10"/>
      <c r="EX10" s="10"/>
    </row>
    <row r="11" spans="1:154" x14ac:dyDescent="0.2">
      <c r="A11" s="1" t="s">
        <v>84</v>
      </c>
      <c r="B11" s="1" t="s">
        <v>199</v>
      </c>
      <c r="C11" s="3">
        <v>3</v>
      </c>
      <c r="D11" s="3">
        <v>2</v>
      </c>
      <c r="E11" s="3">
        <v>2</v>
      </c>
      <c r="F11" s="5" t="s">
        <v>73</v>
      </c>
      <c r="G11">
        <v>3</v>
      </c>
      <c r="H11">
        <v>1578</v>
      </c>
      <c r="I11">
        <v>1531</v>
      </c>
      <c r="J11">
        <v>1532</v>
      </c>
      <c r="K11">
        <v>1459</v>
      </c>
      <c r="L11">
        <v>171</v>
      </c>
      <c r="M11">
        <v>134</v>
      </c>
      <c r="N11">
        <v>151</v>
      </c>
      <c r="O11">
        <v>139</v>
      </c>
      <c r="P11">
        <v>1407</v>
      </c>
      <c r="Q11">
        <v>1397</v>
      </c>
      <c r="R11">
        <v>1381</v>
      </c>
      <c r="S11">
        <v>1320</v>
      </c>
      <c r="T11" s="17">
        <v>1582.2</v>
      </c>
      <c r="U11" s="17">
        <v>1582.2</v>
      </c>
      <c r="V11" s="17">
        <v>1529.29</v>
      </c>
      <c r="W11" s="17">
        <v>1461.4699999999998</v>
      </c>
      <c r="X11" s="17">
        <v>1618.18</v>
      </c>
      <c r="Y11" s="17">
        <v>1590.85</v>
      </c>
      <c r="Z11" s="17">
        <v>1565.02</v>
      </c>
      <c r="AA11" s="17">
        <v>1498.13</v>
      </c>
      <c r="AB11" s="18">
        <v>0.38482758620689655</v>
      </c>
      <c r="AC11" s="18">
        <v>0.3150208623087622</v>
      </c>
      <c r="AD11" s="18">
        <v>0.36924167257264351</v>
      </c>
      <c r="AE11" s="18">
        <v>0.26451138868479057</v>
      </c>
      <c r="AF11" s="18">
        <v>0.35636337369610072</v>
      </c>
      <c r="AG11" s="19">
        <v>334</v>
      </c>
      <c r="AH11" s="19">
        <v>340</v>
      </c>
      <c r="AI11" s="19">
        <v>338</v>
      </c>
      <c r="AJ11" s="19">
        <v>331</v>
      </c>
      <c r="AK11" s="18">
        <v>0.21109847048413602</v>
      </c>
      <c r="AL11" s="18">
        <v>0.21489065857666539</v>
      </c>
      <c r="AM11" s="18">
        <v>0.22101759640094423</v>
      </c>
      <c r="AN11" s="18">
        <v>0.22648429321162941</v>
      </c>
      <c r="AO11" s="18">
        <v>1.8620689655172412E-2</v>
      </c>
      <c r="AP11" s="18">
        <v>2.2253129346314324E-2</v>
      </c>
      <c r="AQ11" s="18">
        <v>2.3387668320340185E-2</v>
      </c>
      <c r="AR11" s="18">
        <v>2.6451138868479059E-2</v>
      </c>
      <c r="AS11" s="18">
        <v>0.49</v>
      </c>
      <c r="AT11" s="18">
        <v>0.3</v>
      </c>
      <c r="AU11" s="21">
        <v>9.5238095238095237</v>
      </c>
      <c r="AV11" s="21">
        <v>1.1016346837242361</v>
      </c>
      <c r="AW11" s="21">
        <v>2.1321961620469083</v>
      </c>
      <c r="AX11" s="21">
        <v>4.982231698649608</v>
      </c>
      <c r="AY11" s="21">
        <v>9.3987115246957771</v>
      </c>
      <c r="AZ11" s="21">
        <v>0.78740157480314954</v>
      </c>
      <c r="BA11" s="21">
        <v>2.0042949176807445</v>
      </c>
      <c r="BB11" s="21">
        <v>5.4974946313528994</v>
      </c>
      <c r="BC11" s="21">
        <v>9.4619840695148447</v>
      </c>
      <c r="BD11" s="21">
        <v>1.3034033309196236</v>
      </c>
      <c r="BE11" s="21">
        <v>2.4619840695148443</v>
      </c>
      <c r="BF11" s="21">
        <v>5.6191165821868205</v>
      </c>
      <c r="BG11" s="21">
        <v>10.410606060606062</v>
      </c>
      <c r="BH11" s="21">
        <v>1.25</v>
      </c>
      <c r="BI11" s="21">
        <v>2.6734848484848484</v>
      </c>
      <c r="BJ11" s="21">
        <v>5.7121212121212128</v>
      </c>
      <c r="BK11" s="22">
        <v>63220.350746268654</v>
      </c>
      <c r="BL11" s="22">
        <v>93944.451612903227</v>
      </c>
      <c r="BM11" s="22">
        <v>58263.533333333333</v>
      </c>
      <c r="BN11" s="22">
        <v>39350.128388017125</v>
      </c>
      <c r="BO11" s="22">
        <v>64261.774562071587</v>
      </c>
      <c r="BP11" s="22">
        <v>103098.81818181818</v>
      </c>
      <c r="BQ11" s="22">
        <v>63082</v>
      </c>
      <c r="BR11" s="22">
        <v>41164.1015625</v>
      </c>
      <c r="BS11" s="22">
        <v>62723.624397336796</v>
      </c>
      <c r="BT11" s="22">
        <v>96614.777777777781</v>
      </c>
      <c r="BU11" s="22">
        <v>64485.382352941175</v>
      </c>
      <c r="BV11" s="22">
        <v>37992.80927835052</v>
      </c>
      <c r="BW11" s="22">
        <v>66243.654489885012</v>
      </c>
      <c r="BX11" s="22">
        <v>101645.0303030303</v>
      </c>
      <c r="BY11" s="22">
        <v>69344.913573250218</v>
      </c>
      <c r="BZ11" s="22">
        <v>42667.50663129973</v>
      </c>
      <c r="CA11" s="23">
        <v>0.85299999999999998</v>
      </c>
      <c r="CB11" s="24">
        <v>0.92900000000000005</v>
      </c>
      <c r="CC11" s="24">
        <v>0.88800000000000001</v>
      </c>
      <c r="CD11" s="24">
        <v>0.92</v>
      </c>
      <c r="CE11" s="24">
        <v>0.89300000000000002</v>
      </c>
      <c r="CF11" s="24">
        <v>0.89200000000000002</v>
      </c>
      <c r="CG11" s="24">
        <v>0.91400000000000003</v>
      </c>
      <c r="CH11" s="24">
        <v>0.89400000000000002</v>
      </c>
      <c r="CI11" t="s">
        <v>165</v>
      </c>
      <c r="CJ11" t="s">
        <v>163</v>
      </c>
      <c r="CK11" t="s">
        <v>163</v>
      </c>
      <c r="CL11">
        <v>0</v>
      </c>
      <c r="CM11">
        <v>0</v>
      </c>
      <c r="CN11">
        <v>1</v>
      </c>
      <c r="CO11">
        <v>0</v>
      </c>
      <c r="CP11">
        <v>2</v>
      </c>
      <c r="CQ11">
        <v>0</v>
      </c>
      <c r="CR11">
        <v>0</v>
      </c>
      <c r="CS11">
        <v>3</v>
      </c>
      <c r="CT11">
        <v>0</v>
      </c>
      <c r="CU11">
        <v>0</v>
      </c>
      <c r="CV11">
        <v>1</v>
      </c>
      <c r="CW11">
        <v>1</v>
      </c>
      <c r="CX11">
        <v>0</v>
      </c>
      <c r="CY11">
        <v>0</v>
      </c>
      <c r="CZ11">
        <v>1</v>
      </c>
      <c r="DA11" s="23">
        <v>0</v>
      </c>
      <c r="DB11" s="23">
        <v>0</v>
      </c>
      <c r="DC11" s="23">
        <v>0.33300000000000002</v>
      </c>
      <c r="DD11" s="23">
        <v>0</v>
      </c>
      <c r="DE11" s="23">
        <v>0.66700000000000004</v>
      </c>
      <c r="DF11" s="23">
        <v>0</v>
      </c>
      <c r="DG11" s="23">
        <v>0</v>
      </c>
      <c r="DH11" s="23">
        <v>1</v>
      </c>
      <c r="DI11" s="23">
        <v>0</v>
      </c>
      <c r="DJ11" s="23">
        <v>0</v>
      </c>
      <c r="DK11" s="23">
        <v>0</v>
      </c>
      <c r="DL11" s="23">
        <v>0.33300000000000002</v>
      </c>
      <c r="DM11" s="23">
        <v>0</v>
      </c>
      <c r="DN11" s="23">
        <v>0.33300000000000002</v>
      </c>
      <c r="DO11" s="23">
        <v>0</v>
      </c>
      <c r="DP11" s="22">
        <v>33840702.210000023</v>
      </c>
      <c r="DQ11" s="22">
        <v>31059286.799999967</v>
      </c>
      <c r="DR11" s="22">
        <v>33959855.650000036</v>
      </c>
      <c r="DS11" s="22">
        <v>36259067.519999973</v>
      </c>
      <c r="DT11" s="22">
        <v>31480090.670000006</v>
      </c>
      <c r="DU11" s="22">
        <v>29875640.369999964</v>
      </c>
      <c r="DV11" s="22">
        <v>32395188.090000015</v>
      </c>
      <c r="DW11" s="22">
        <v>34623438.849999942</v>
      </c>
      <c r="DX11" s="22">
        <v>19454.010474730872</v>
      </c>
      <c r="DY11" s="22">
        <v>18779.671477512002</v>
      </c>
      <c r="DZ11" s="22">
        <v>20699.536165672012</v>
      </c>
      <c r="EA11" s="22">
        <v>23111.104410164633</v>
      </c>
      <c r="EB11" s="22">
        <v>28721939.100000013</v>
      </c>
      <c r="EC11" s="22">
        <v>27330894.93999999</v>
      </c>
      <c r="ED11" s="22">
        <v>29840762.269999981</v>
      </c>
      <c r="EE11" s="22">
        <v>31392298.12999991</v>
      </c>
      <c r="EF11" s="22">
        <v>17749.532870261661</v>
      </c>
      <c r="EG11" s="22">
        <v>17180.057793003736</v>
      </c>
      <c r="EH11" s="22">
        <v>19067.336053213367</v>
      </c>
      <c r="EI11" s="22">
        <v>20954.321807853728</v>
      </c>
      <c r="EJ11" s="22">
        <v>9267292.8300000001</v>
      </c>
      <c r="EK11" s="22">
        <v>8972052.3500000034</v>
      </c>
      <c r="EL11" s="22">
        <v>8805196.1300000027</v>
      </c>
      <c r="EM11" s="22">
        <v>9451963.1400000043</v>
      </c>
      <c r="EN11" s="22">
        <v>27746.385718562873</v>
      </c>
      <c r="EO11" s="22">
        <v>26388.389264705893</v>
      </c>
      <c r="EP11" s="22">
        <v>26050.876124260361</v>
      </c>
      <c r="EQ11" s="22">
        <v>28555.779879154092</v>
      </c>
      <c r="ER11" s="10"/>
      <c r="ES11" s="10"/>
      <c r="ET11" s="10"/>
      <c r="EU11" s="10"/>
      <c r="EV11" s="10"/>
      <c r="EW11" s="10"/>
      <c r="EX11" s="10"/>
    </row>
    <row r="12" spans="1:154" x14ac:dyDescent="0.2">
      <c r="A12" s="1" t="s">
        <v>85</v>
      </c>
      <c r="B12" s="1" t="s">
        <v>178</v>
      </c>
      <c r="C12" s="3">
        <v>1</v>
      </c>
      <c r="D12" s="3">
        <v>2</v>
      </c>
      <c r="E12" s="3">
        <v>3</v>
      </c>
      <c r="F12" s="5" t="s">
        <v>83</v>
      </c>
      <c r="G12">
        <v>1</v>
      </c>
      <c r="H12">
        <v>687</v>
      </c>
      <c r="I12">
        <v>667</v>
      </c>
      <c r="J12">
        <v>686</v>
      </c>
      <c r="K12">
        <v>702</v>
      </c>
      <c r="L12">
        <v>103</v>
      </c>
      <c r="M12">
        <v>93</v>
      </c>
      <c r="N12">
        <v>99</v>
      </c>
      <c r="O12">
        <v>97</v>
      </c>
      <c r="P12">
        <v>584</v>
      </c>
      <c r="Q12">
        <v>574</v>
      </c>
      <c r="R12">
        <v>587</v>
      </c>
      <c r="S12">
        <v>605</v>
      </c>
      <c r="T12" s="17">
        <v>1118.4000000000001</v>
      </c>
      <c r="U12" s="17">
        <v>1118.4000000000001</v>
      </c>
      <c r="V12" s="17">
        <v>1066.81</v>
      </c>
      <c r="W12" s="17">
        <v>1071.04</v>
      </c>
      <c r="X12" s="17">
        <v>1109.3800000000001</v>
      </c>
      <c r="Y12" s="17">
        <v>1119.0999999999999</v>
      </c>
      <c r="Z12" s="17">
        <v>1093.27</v>
      </c>
      <c r="AA12" s="17">
        <v>1069.1400000000001</v>
      </c>
      <c r="AB12" s="18">
        <v>0.57363013698630139</v>
      </c>
      <c r="AC12" s="18">
        <v>0.489247311827957</v>
      </c>
      <c r="AD12" s="18">
        <v>0.55833333333333335</v>
      </c>
      <c r="AE12" s="18">
        <v>0.51863857374392219</v>
      </c>
      <c r="AF12" s="18">
        <v>0.54040359404919724</v>
      </c>
      <c r="AG12" s="19">
        <v>222</v>
      </c>
      <c r="AH12" s="19">
        <v>229</v>
      </c>
      <c r="AI12" s="19">
        <v>249</v>
      </c>
      <c r="AJ12" s="19">
        <v>260</v>
      </c>
      <c r="AK12" s="18">
        <v>0.19849785407725321</v>
      </c>
      <c r="AL12" s="18">
        <v>0.20475679542203146</v>
      </c>
      <c r="AM12" s="18">
        <v>0.23340613605046823</v>
      </c>
      <c r="AN12" s="18">
        <v>0.24275470570660293</v>
      </c>
      <c r="AO12" s="18">
        <v>0</v>
      </c>
      <c r="AP12" s="18">
        <v>0</v>
      </c>
      <c r="AQ12" s="18" t="s">
        <v>165</v>
      </c>
      <c r="AR12" s="18">
        <v>0</v>
      </c>
      <c r="AS12" s="18">
        <v>0.51</v>
      </c>
      <c r="AT12" s="18">
        <v>0.35</v>
      </c>
      <c r="AU12" s="21">
        <v>9.5890410958904102</v>
      </c>
      <c r="AV12" s="21">
        <v>1.5410958904109588</v>
      </c>
      <c r="AW12" s="21">
        <v>1.9863013698630134</v>
      </c>
      <c r="AX12" s="21">
        <v>3.9897260273972606</v>
      </c>
      <c r="AY12" s="21">
        <v>16.222996515679444</v>
      </c>
      <c r="AZ12" s="21">
        <v>2.003484320557491</v>
      </c>
      <c r="BA12" s="21">
        <v>2.264808362369338</v>
      </c>
      <c r="BB12" s="21">
        <v>5.3832752613240418</v>
      </c>
      <c r="BC12" s="21">
        <v>16.899488926746166</v>
      </c>
      <c r="BD12" s="21">
        <v>1.8739352640545146</v>
      </c>
      <c r="BE12" s="21">
        <v>2.9642248722316862</v>
      </c>
      <c r="BF12" s="21">
        <v>5.3492333901192506</v>
      </c>
      <c r="BG12" s="21">
        <v>11.603305785123966</v>
      </c>
      <c r="BH12" s="21">
        <v>1.4876033057851239</v>
      </c>
      <c r="BI12" s="21">
        <v>3.2148760330578514</v>
      </c>
      <c r="BJ12" s="21">
        <v>4.5669421487603303</v>
      </c>
      <c r="BK12" s="22">
        <v>55628.807142857149</v>
      </c>
      <c r="BL12" s="22">
        <v>51419.666666666664</v>
      </c>
      <c r="BM12" s="22">
        <v>59509.910344827593</v>
      </c>
      <c r="BN12" s="22">
        <v>49900.08025751073</v>
      </c>
      <c r="BO12" s="22">
        <v>40503.10126718213</v>
      </c>
      <c r="BP12" s="22">
        <v>57227.348695652174</v>
      </c>
      <c r="BQ12" s="22">
        <v>55394.079230769232</v>
      </c>
      <c r="BR12" s="22">
        <v>38971.321359223293</v>
      </c>
      <c r="BS12" s="22">
        <v>35876.272580645164</v>
      </c>
      <c r="BT12" s="22">
        <v>54953.181818181816</v>
      </c>
      <c r="BU12" s="22">
        <v>43748.698850574714</v>
      </c>
      <c r="BV12" s="22">
        <v>36608.546496815281</v>
      </c>
      <c r="BW12" s="22">
        <v>63954.056980056972</v>
      </c>
      <c r="BX12" s="22">
        <v>57992.666666666664</v>
      </c>
      <c r="BY12" s="22">
        <v>51169.24987146529</v>
      </c>
      <c r="BZ12" s="22">
        <v>50596.820846905532</v>
      </c>
      <c r="CA12" s="23" t="s">
        <v>74</v>
      </c>
      <c r="CB12" s="24" t="s">
        <v>74</v>
      </c>
      <c r="CC12" s="24" t="s">
        <v>74</v>
      </c>
      <c r="CD12" s="24" t="s">
        <v>74</v>
      </c>
      <c r="CE12" s="24" t="s">
        <v>74</v>
      </c>
      <c r="CF12" s="24" t="s">
        <v>74</v>
      </c>
      <c r="CG12" s="24" t="s">
        <v>74</v>
      </c>
      <c r="CH12" s="24" t="s">
        <v>74</v>
      </c>
      <c r="CI12" t="s">
        <v>163</v>
      </c>
      <c r="CJ12" t="s">
        <v>165</v>
      </c>
      <c r="CK12" t="s">
        <v>165</v>
      </c>
      <c r="CL12">
        <v>0</v>
      </c>
      <c r="CM12">
        <v>0</v>
      </c>
      <c r="CN12">
        <v>1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1</v>
      </c>
      <c r="CV12">
        <v>1</v>
      </c>
      <c r="CW12">
        <v>0</v>
      </c>
      <c r="CX12">
        <v>0</v>
      </c>
      <c r="CY12">
        <v>0</v>
      </c>
      <c r="CZ12">
        <v>0</v>
      </c>
      <c r="DA12" s="23">
        <v>0</v>
      </c>
      <c r="DB12" s="23">
        <v>0</v>
      </c>
      <c r="DC12" s="23">
        <v>1</v>
      </c>
      <c r="DD12" s="23">
        <v>0</v>
      </c>
      <c r="DE12" s="23">
        <v>0</v>
      </c>
      <c r="DF12" s="23">
        <v>0</v>
      </c>
      <c r="DG12" s="23">
        <v>0</v>
      </c>
      <c r="DH12" s="23">
        <v>0</v>
      </c>
      <c r="DI12" s="23">
        <v>0</v>
      </c>
      <c r="DJ12" s="23">
        <v>1</v>
      </c>
      <c r="DK12" s="23">
        <v>0</v>
      </c>
      <c r="DL12" s="23">
        <v>0</v>
      </c>
      <c r="DM12" s="23">
        <v>0</v>
      </c>
      <c r="DN12" s="23">
        <v>0</v>
      </c>
      <c r="DO12" s="23">
        <v>1</v>
      </c>
      <c r="DP12" s="22">
        <v>23491556.120000008</v>
      </c>
      <c r="DQ12" s="22">
        <v>29338682.709999993</v>
      </c>
      <c r="DR12" s="22">
        <v>29120634.75999999</v>
      </c>
      <c r="DS12" s="22">
        <v>30470903.150000006</v>
      </c>
      <c r="DT12" s="22">
        <v>22489128.160000008</v>
      </c>
      <c r="DU12" s="22">
        <v>26363125.339999985</v>
      </c>
      <c r="DV12" s="22">
        <v>28617265.359999996</v>
      </c>
      <c r="DW12" s="22">
        <v>29885531.360000011</v>
      </c>
      <c r="DX12" s="22">
        <v>20271.798806540595</v>
      </c>
      <c r="DY12" s="22">
        <v>23557.434849432568</v>
      </c>
      <c r="DZ12" s="22">
        <v>26175.844356837741</v>
      </c>
      <c r="EA12" s="22">
        <v>27952.869932843227</v>
      </c>
      <c r="EB12" s="22">
        <v>20750510.47000001</v>
      </c>
      <c r="EC12" s="22">
        <v>23911152.27999999</v>
      </c>
      <c r="ED12" s="22">
        <v>25301042.299999993</v>
      </c>
      <c r="EE12" s="22">
        <v>25324649.700000007</v>
      </c>
      <c r="EF12" s="22">
        <v>18704.601191656609</v>
      </c>
      <c r="EG12" s="22">
        <v>21366.41254579572</v>
      </c>
      <c r="EH12" s="22">
        <v>23142.537799445694</v>
      </c>
      <c r="EI12" s="22">
        <v>23686.935013188173</v>
      </c>
      <c r="EJ12" s="22">
        <v>5756273.6999999983</v>
      </c>
      <c r="EK12" s="22">
        <v>6056698.1700000018</v>
      </c>
      <c r="EL12" s="22">
        <v>6462557.0599999996</v>
      </c>
      <c r="EM12" s="22">
        <v>7886782.1299999971</v>
      </c>
      <c r="EN12" s="22">
        <v>25929.160810810805</v>
      </c>
      <c r="EO12" s="22">
        <v>26448.463624454158</v>
      </c>
      <c r="EP12" s="22">
        <v>25954.044417670681</v>
      </c>
      <c r="EQ12" s="22">
        <v>30333.777423076914</v>
      </c>
      <c r="ER12" s="10"/>
      <c r="ES12" s="10"/>
      <c r="ET12" s="10"/>
      <c r="EU12" s="10"/>
      <c r="EV12" s="10"/>
      <c r="EW12" s="10"/>
      <c r="EX12" s="10"/>
    </row>
    <row r="13" spans="1:154" x14ac:dyDescent="0.2">
      <c r="A13" s="1" t="s">
        <v>86</v>
      </c>
      <c r="B13" s="1" t="s">
        <v>216</v>
      </c>
      <c r="C13" s="3">
        <v>4</v>
      </c>
      <c r="D13" s="3">
        <v>4</v>
      </c>
      <c r="E13" s="3">
        <v>1</v>
      </c>
      <c r="F13" s="5" t="s">
        <v>73</v>
      </c>
      <c r="G13">
        <v>8</v>
      </c>
      <c r="H13">
        <v>2632</v>
      </c>
      <c r="I13">
        <v>2546</v>
      </c>
      <c r="J13">
        <v>2605</v>
      </c>
      <c r="K13">
        <v>2611</v>
      </c>
      <c r="L13">
        <v>306</v>
      </c>
      <c r="M13">
        <v>253</v>
      </c>
      <c r="N13">
        <v>275</v>
      </c>
      <c r="O13">
        <v>291</v>
      </c>
      <c r="P13">
        <v>2326</v>
      </c>
      <c r="Q13">
        <v>2293</v>
      </c>
      <c r="R13">
        <v>2330</v>
      </c>
      <c r="S13">
        <v>2320</v>
      </c>
      <c r="T13" s="17">
        <v>2637</v>
      </c>
      <c r="U13" s="17">
        <v>2637</v>
      </c>
      <c r="V13" s="17">
        <v>2612.02</v>
      </c>
      <c r="W13" s="17">
        <v>2612.0699999999997</v>
      </c>
      <c r="X13" s="17">
        <v>2639.27</v>
      </c>
      <c r="Y13" s="17">
        <v>2639.18</v>
      </c>
      <c r="Z13" s="17">
        <v>2627.62</v>
      </c>
      <c r="AA13" s="17">
        <v>2610.6400000000003</v>
      </c>
      <c r="AB13" s="18">
        <v>0.13729683490162531</v>
      </c>
      <c r="AC13" s="18">
        <v>0.11867290514674607</v>
      </c>
      <c r="AD13" s="18">
        <v>0.10688635403464301</v>
      </c>
      <c r="AE13" s="18">
        <v>8.2910321489001695E-2</v>
      </c>
      <c r="AF13" s="18">
        <v>0.1209520313610048</v>
      </c>
      <c r="AG13" s="19">
        <v>397</v>
      </c>
      <c r="AH13" s="19">
        <v>385</v>
      </c>
      <c r="AI13" s="19">
        <v>378</v>
      </c>
      <c r="AJ13" s="19">
        <v>388</v>
      </c>
      <c r="AK13" s="18">
        <v>0.15054986727341677</v>
      </c>
      <c r="AL13" s="18">
        <v>0.1459992415623815</v>
      </c>
      <c r="AM13" s="18">
        <v>0.14471558410731925</v>
      </c>
      <c r="AN13" s="18">
        <v>0.14854119529721641</v>
      </c>
      <c r="AO13" s="18" t="s">
        <v>165</v>
      </c>
      <c r="AP13" s="18" t="s">
        <v>165</v>
      </c>
      <c r="AQ13" s="18" t="s">
        <v>165</v>
      </c>
      <c r="AR13" s="18" t="s">
        <v>165</v>
      </c>
      <c r="AS13" s="18">
        <v>0.63</v>
      </c>
      <c r="AT13" s="18">
        <v>0.45</v>
      </c>
      <c r="AU13" s="21">
        <v>9.5692175408426472</v>
      </c>
      <c r="AV13" s="21">
        <v>0.68787618228718828</v>
      </c>
      <c r="AW13" s="21">
        <v>2.653482373172829</v>
      </c>
      <c r="AX13" s="21">
        <v>3.8602751504729151</v>
      </c>
      <c r="AY13" s="21">
        <v>10.091583078935892</v>
      </c>
      <c r="AZ13" s="21">
        <v>1.5787178368948978</v>
      </c>
      <c r="BA13" s="21">
        <v>2.8696031399912783</v>
      </c>
      <c r="BB13" s="21">
        <v>7.4016572176188404</v>
      </c>
      <c r="BC13" s="21">
        <v>9.4364806866952762</v>
      </c>
      <c r="BD13" s="21">
        <v>1.4356223175965668</v>
      </c>
      <c r="BE13" s="21">
        <v>2.7111587982832623</v>
      </c>
      <c r="BF13" s="21">
        <v>7.1373390557939915</v>
      </c>
      <c r="BG13" s="21">
        <v>9.6241379310344826</v>
      </c>
      <c r="BH13" s="21">
        <v>1.4418103448275863</v>
      </c>
      <c r="BI13" s="21">
        <v>2.8905172413793103</v>
      </c>
      <c r="BJ13" s="21">
        <v>7.783620689655173</v>
      </c>
      <c r="BK13" s="22">
        <v>66262.886737352863</v>
      </c>
      <c r="BL13" s="22">
        <v>107398.686875</v>
      </c>
      <c r="BM13" s="22">
        <v>57288.804115359686</v>
      </c>
      <c r="BN13" s="22">
        <v>44014.369528900759</v>
      </c>
      <c r="BO13" s="22">
        <v>62692.738245462388</v>
      </c>
      <c r="BP13" s="22">
        <v>53462.005524861859</v>
      </c>
      <c r="BQ13" s="22">
        <v>51726.175227963518</v>
      </c>
      <c r="BR13" s="22">
        <v>27286.988254183361</v>
      </c>
      <c r="BS13" s="22">
        <v>67878.446945922595</v>
      </c>
      <c r="BT13" s="22">
        <v>57999.048131539617</v>
      </c>
      <c r="BU13" s="22">
        <v>55454.372803545964</v>
      </c>
      <c r="BV13" s="22">
        <v>31241.606855081165</v>
      </c>
      <c r="BW13" s="22">
        <v>69920.951137585085</v>
      </c>
      <c r="BX13" s="22">
        <v>65089.917488789237</v>
      </c>
      <c r="BY13" s="22">
        <v>58368.933492394863</v>
      </c>
      <c r="BZ13" s="22">
        <v>31704.504596300812</v>
      </c>
      <c r="CA13" s="23">
        <v>0.92100000000000004</v>
      </c>
      <c r="CB13" s="24">
        <v>0.97199999999999998</v>
      </c>
      <c r="CC13" s="24">
        <v>0.91200000000000003</v>
      </c>
      <c r="CD13" s="24">
        <v>0.92600000000000005</v>
      </c>
      <c r="CE13" s="24">
        <v>0.95199999999999996</v>
      </c>
      <c r="CF13" s="24">
        <v>0.94199999999999995</v>
      </c>
      <c r="CG13" s="24">
        <v>0.92300000000000004</v>
      </c>
      <c r="CH13" s="24">
        <v>0.94599999999999995</v>
      </c>
      <c r="CI13" t="s">
        <v>164</v>
      </c>
      <c r="CJ13" t="s">
        <v>164</v>
      </c>
      <c r="CK13" t="s">
        <v>166</v>
      </c>
      <c r="CL13">
        <v>0</v>
      </c>
      <c r="CM13">
        <v>5</v>
      </c>
      <c r="CN13">
        <v>3</v>
      </c>
      <c r="CO13">
        <v>0</v>
      </c>
      <c r="CP13">
        <v>0</v>
      </c>
      <c r="CQ13">
        <v>0</v>
      </c>
      <c r="CR13">
        <v>5</v>
      </c>
      <c r="CS13">
        <v>3</v>
      </c>
      <c r="CT13">
        <v>0</v>
      </c>
      <c r="CU13">
        <v>0</v>
      </c>
      <c r="CV13">
        <v>2</v>
      </c>
      <c r="CW13">
        <v>2</v>
      </c>
      <c r="CX13">
        <v>0</v>
      </c>
      <c r="CY13">
        <v>0</v>
      </c>
      <c r="CZ13">
        <v>3</v>
      </c>
      <c r="DA13" s="23">
        <v>0</v>
      </c>
      <c r="DB13" s="23">
        <v>0.625</v>
      </c>
      <c r="DC13" s="23">
        <v>0.375</v>
      </c>
      <c r="DD13" s="23">
        <v>0</v>
      </c>
      <c r="DE13" s="23">
        <v>0</v>
      </c>
      <c r="DF13" s="23">
        <v>0</v>
      </c>
      <c r="DG13" s="23">
        <v>0.625</v>
      </c>
      <c r="DH13" s="23">
        <v>0.375</v>
      </c>
      <c r="DI13" s="23">
        <v>0</v>
      </c>
      <c r="DJ13" s="23">
        <v>0</v>
      </c>
      <c r="DK13" s="23">
        <v>0.375</v>
      </c>
      <c r="DL13" s="23">
        <v>0</v>
      </c>
      <c r="DM13" s="23">
        <v>0</v>
      </c>
      <c r="DN13" s="23">
        <v>0</v>
      </c>
      <c r="DO13" s="23">
        <v>0</v>
      </c>
      <c r="DP13" s="22">
        <v>49903860.659999974</v>
      </c>
      <c r="DQ13" s="22">
        <v>50079733.350000113</v>
      </c>
      <c r="DR13" s="22">
        <v>51563972.079999991</v>
      </c>
      <c r="DS13" s="22">
        <v>57254796.989999995</v>
      </c>
      <c r="DT13" s="22">
        <v>48377788.259999961</v>
      </c>
      <c r="DU13" s="22">
        <v>48380832.350000091</v>
      </c>
      <c r="DV13" s="22">
        <v>49553626.610000007</v>
      </c>
      <c r="DW13" s="22">
        <v>54902745.429999985</v>
      </c>
      <c r="DX13" s="22">
        <v>18329.988314950711</v>
      </c>
      <c r="DY13" s="22">
        <v>18331.766817723721</v>
      </c>
      <c r="DZ13" s="22">
        <v>18858.749214117721</v>
      </c>
      <c r="EA13" s="22">
        <v>21030.377773266318</v>
      </c>
      <c r="EB13" s="22">
        <v>46559923.189999945</v>
      </c>
      <c r="EC13" s="22">
        <v>45301139.019999981</v>
      </c>
      <c r="ED13" s="22">
        <v>47594600.910000026</v>
      </c>
      <c r="EE13" s="22">
        <v>52198503.970000006</v>
      </c>
      <c r="EF13" s="22">
        <v>17641.212604242821</v>
      </c>
      <c r="EG13" s="22">
        <v>17164.853863700082</v>
      </c>
      <c r="EH13" s="22">
        <v>18113.197840631456</v>
      </c>
      <c r="EI13" s="22">
        <v>19994.52393665921</v>
      </c>
      <c r="EJ13" s="22">
        <v>11639246.920000006</v>
      </c>
      <c r="EK13" s="22">
        <v>11277215.48</v>
      </c>
      <c r="EL13" s="22">
        <v>10975566.569999997</v>
      </c>
      <c r="EM13" s="22">
        <v>11615557.420000009</v>
      </c>
      <c r="EN13" s="22">
        <v>29318.002317380367</v>
      </c>
      <c r="EO13" s="22">
        <v>29291.468779220781</v>
      </c>
      <c r="EP13" s="22">
        <v>29035.890396825387</v>
      </c>
      <c r="EQ13" s="22">
        <v>29937.003659793838</v>
      </c>
      <c r="ER13" s="10"/>
      <c r="ES13" s="10"/>
      <c r="ET13" s="10"/>
      <c r="EU13" s="10"/>
      <c r="EV13" s="10"/>
      <c r="EW13" s="10"/>
      <c r="EX13" s="10"/>
    </row>
    <row r="14" spans="1:154" x14ac:dyDescent="0.2">
      <c r="A14" s="1" t="s">
        <v>87</v>
      </c>
      <c r="B14" s="1" t="s">
        <v>223</v>
      </c>
      <c r="C14" s="3">
        <v>4</v>
      </c>
      <c r="D14" s="3">
        <v>4</v>
      </c>
      <c r="E14" s="3">
        <v>1</v>
      </c>
      <c r="F14" s="5" t="s">
        <v>73</v>
      </c>
      <c r="G14">
        <v>5</v>
      </c>
      <c r="H14">
        <v>4436</v>
      </c>
      <c r="I14">
        <v>4369</v>
      </c>
      <c r="J14">
        <v>4374</v>
      </c>
      <c r="K14">
        <v>4216</v>
      </c>
      <c r="L14">
        <v>501</v>
      </c>
      <c r="M14">
        <v>468</v>
      </c>
      <c r="N14">
        <v>437</v>
      </c>
      <c r="O14">
        <v>413</v>
      </c>
      <c r="P14">
        <v>3935</v>
      </c>
      <c r="Q14">
        <v>3901</v>
      </c>
      <c r="R14">
        <v>3937</v>
      </c>
      <c r="S14">
        <v>3803</v>
      </c>
      <c r="T14" s="17">
        <v>4271.7</v>
      </c>
      <c r="U14" s="17">
        <v>4271.7</v>
      </c>
      <c r="V14" s="17">
        <v>4149.8900000000003</v>
      </c>
      <c r="W14" s="17">
        <v>4165.4399999999996</v>
      </c>
      <c r="X14" s="17">
        <v>4283.7800000000007</v>
      </c>
      <c r="Y14" s="17">
        <v>4281.2699999999995</v>
      </c>
      <c r="Z14" s="17">
        <v>4217.9600000000009</v>
      </c>
      <c r="AA14" s="17">
        <v>4162.5</v>
      </c>
      <c r="AB14" s="18">
        <v>0.13085078872510991</v>
      </c>
      <c r="AC14" s="18">
        <v>0.14540612516644474</v>
      </c>
      <c r="AD14" s="18">
        <v>0.15248041775456919</v>
      </c>
      <c r="AE14" s="18">
        <v>0.14894723160904602</v>
      </c>
      <c r="AF14" s="18">
        <v>0.14291244388204127</v>
      </c>
      <c r="AG14" s="19">
        <v>524</v>
      </c>
      <c r="AH14" s="19">
        <v>535</v>
      </c>
      <c r="AI14" s="19">
        <v>552</v>
      </c>
      <c r="AJ14" s="19">
        <v>540</v>
      </c>
      <c r="AK14" s="18">
        <v>0.12266779034108201</v>
      </c>
      <c r="AL14" s="18">
        <v>0.12524287754289862</v>
      </c>
      <c r="AM14" s="18">
        <v>0.13301557390677823</v>
      </c>
      <c r="AN14" s="18">
        <v>0.12963816547591611</v>
      </c>
      <c r="AO14" s="18">
        <v>2.560124127230411E-2</v>
      </c>
      <c r="AP14" s="18">
        <v>2.2103861517976033E-2</v>
      </c>
      <c r="AQ14" s="18">
        <v>2.0887728459530026E-2</v>
      </c>
      <c r="AR14" s="18">
        <v>2.547439563296075E-2</v>
      </c>
      <c r="AS14" s="18" t="s">
        <v>165</v>
      </c>
      <c r="AT14" s="18" t="s">
        <v>165</v>
      </c>
      <c r="AU14" s="21">
        <v>8.8216010165184233</v>
      </c>
      <c r="AV14" s="21">
        <v>0.66327827191867861</v>
      </c>
      <c r="AW14" s="21">
        <v>2.7613722998729355</v>
      </c>
      <c r="AX14" s="21">
        <v>3.806099110546378</v>
      </c>
      <c r="AY14" s="21">
        <v>10</v>
      </c>
      <c r="AZ14" s="21">
        <v>0.83</v>
      </c>
      <c r="BA14" s="21">
        <v>2.14</v>
      </c>
      <c r="BB14" s="21">
        <v>4.58</v>
      </c>
      <c r="BC14" s="21">
        <v>9.94</v>
      </c>
      <c r="BD14" s="21">
        <v>0.73</v>
      </c>
      <c r="BE14" s="21">
        <v>2.13</v>
      </c>
      <c r="BF14" s="21">
        <v>4.83</v>
      </c>
      <c r="BG14" s="21">
        <v>10.41</v>
      </c>
      <c r="BH14" s="21">
        <v>0.91</v>
      </c>
      <c r="BI14" s="21">
        <v>2.2000000000000002</v>
      </c>
      <c r="BJ14" s="21">
        <v>5.23</v>
      </c>
      <c r="BK14" s="22">
        <v>77299.274047186947</v>
      </c>
      <c r="BL14" s="22">
        <v>111239.50191570881</v>
      </c>
      <c r="BM14" s="22">
        <v>54890.576108963738</v>
      </c>
      <c r="BN14" s="22">
        <v>45386.786405822269</v>
      </c>
      <c r="BO14" s="22">
        <v>75724.398631506134</v>
      </c>
      <c r="BP14" s="22">
        <v>103004.26904024767</v>
      </c>
      <c r="BQ14" s="22">
        <v>53142.505857040407</v>
      </c>
      <c r="BR14" s="22">
        <v>43599.236492917524</v>
      </c>
      <c r="BS14" s="22">
        <v>77472.486875399351</v>
      </c>
      <c r="BT14" s="22">
        <v>109317.95138888889</v>
      </c>
      <c r="BU14" s="22">
        <v>55778.70777127851</v>
      </c>
      <c r="BV14" s="22">
        <v>43839.525825794241</v>
      </c>
      <c r="BW14" s="22">
        <v>77786.760048505661</v>
      </c>
      <c r="BX14" s="22">
        <v>109083.94028985508</v>
      </c>
      <c r="BY14" s="22">
        <v>59155.030107526887</v>
      </c>
      <c r="BZ14" s="22">
        <v>45931.071267025189</v>
      </c>
      <c r="CA14" s="23">
        <v>0.96</v>
      </c>
      <c r="CB14" s="24">
        <v>0.96</v>
      </c>
      <c r="CC14" s="24">
        <v>0.94499999999999995</v>
      </c>
      <c r="CD14" s="24">
        <v>0.96399999999999997</v>
      </c>
      <c r="CE14" s="24">
        <v>0.90900000000000003</v>
      </c>
      <c r="CF14" s="24">
        <v>0.97799999999999998</v>
      </c>
      <c r="CG14" s="24">
        <v>0.93899999999999995</v>
      </c>
      <c r="CH14" s="24">
        <v>0.96199999999999997</v>
      </c>
      <c r="CI14" t="s">
        <v>164</v>
      </c>
      <c r="CJ14" t="s">
        <v>164</v>
      </c>
      <c r="CK14" t="s">
        <v>166</v>
      </c>
      <c r="CL14">
        <v>0</v>
      </c>
      <c r="CM14">
        <v>5</v>
      </c>
      <c r="CN14">
        <v>0</v>
      </c>
      <c r="CO14">
        <v>0</v>
      </c>
      <c r="CP14">
        <v>0</v>
      </c>
      <c r="CQ14">
        <v>0</v>
      </c>
      <c r="CR14">
        <v>4</v>
      </c>
      <c r="CS14">
        <v>1</v>
      </c>
      <c r="CT14">
        <v>0</v>
      </c>
      <c r="CU14">
        <v>0</v>
      </c>
      <c r="CV14">
        <v>1</v>
      </c>
      <c r="CW14">
        <v>2</v>
      </c>
      <c r="CX14">
        <v>0</v>
      </c>
      <c r="CY14">
        <v>2</v>
      </c>
      <c r="CZ14">
        <v>0</v>
      </c>
      <c r="DA14" s="23">
        <v>0</v>
      </c>
      <c r="DB14" s="23">
        <v>1</v>
      </c>
      <c r="DC14" s="23">
        <v>0</v>
      </c>
      <c r="DD14" s="23">
        <v>0</v>
      </c>
      <c r="DE14" s="23">
        <v>0</v>
      </c>
      <c r="DF14" s="23">
        <v>0</v>
      </c>
      <c r="DG14" s="23">
        <v>0.8</v>
      </c>
      <c r="DH14" s="23">
        <v>0.2</v>
      </c>
      <c r="DI14" s="23">
        <v>0</v>
      </c>
      <c r="DJ14" s="23">
        <v>0</v>
      </c>
      <c r="DK14" s="23">
        <v>0.6</v>
      </c>
      <c r="DL14" s="23">
        <v>0.4</v>
      </c>
      <c r="DM14" s="23">
        <v>0</v>
      </c>
      <c r="DN14" s="23">
        <v>0</v>
      </c>
      <c r="DO14" s="23">
        <v>0</v>
      </c>
      <c r="DP14" s="22">
        <v>84719909.35999991</v>
      </c>
      <c r="DQ14" s="22">
        <v>90865549.490000084</v>
      </c>
      <c r="DR14" s="22">
        <v>98186699.060000181</v>
      </c>
      <c r="DS14" s="22">
        <v>102996548.13</v>
      </c>
      <c r="DT14" s="22">
        <v>81124749.319999903</v>
      </c>
      <c r="DU14" s="22">
        <v>84545334.030000165</v>
      </c>
      <c r="DV14" s="22">
        <v>88962088.930000022</v>
      </c>
      <c r="DW14" s="22">
        <v>91984550.609999985</v>
      </c>
      <c r="DX14" s="22">
        <v>18937.655369790205</v>
      </c>
      <c r="DY14" s="22">
        <v>19747.72299574663</v>
      </c>
      <c r="DZ14" s="22">
        <v>21091.259502223824</v>
      </c>
      <c r="EA14" s="22">
        <v>22098.390536936935</v>
      </c>
      <c r="EB14" s="22">
        <v>76758320.310000002</v>
      </c>
      <c r="EC14" s="22">
        <v>77437669.130000085</v>
      </c>
      <c r="ED14" s="22">
        <v>83601809.069999918</v>
      </c>
      <c r="EE14" s="22">
        <v>86473845.150000006</v>
      </c>
      <c r="EF14" s="22">
        <v>17918.361893001038</v>
      </c>
      <c r="EG14" s="22">
        <v>18087.546249127034</v>
      </c>
      <c r="EH14" s="22">
        <v>19820.436673178479</v>
      </c>
      <c r="EI14" s="22">
        <v>20774.497333333336</v>
      </c>
      <c r="EJ14" s="22">
        <v>17077002.000000004</v>
      </c>
      <c r="EK14" s="22">
        <v>17079339.960000001</v>
      </c>
      <c r="EL14" s="22">
        <v>18679883.629999999</v>
      </c>
      <c r="EM14" s="22">
        <v>19316304.629999999</v>
      </c>
      <c r="EN14" s="22">
        <v>32589.698473282449</v>
      </c>
      <c r="EO14" s="22">
        <v>31923.999925233646</v>
      </c>
      <c r="EP14" s="22">
        <v>33840.368894927531</v>
      </c>
      <c r="EQ14" s="22">
        <v>35770.934499999996</v>
      </c>
      <c r="ER14" s="10"/>
      <c r="ES14" s="10"/>
      <c r="ET14" s="10"/>
      <c r="EU14" s="10"/>
      <c r="EV14" s="10"/>
      <c r="EW14" s="10"/>
      <c r="EX14" s="10"/>
    </row>
    <row r="15" spans="1:154" x14ac:dyDescent="0.2">
      <c r="A15" s="1" t="s">
        <v>88</v>
      </c>
      <c r="B15" s="1" t="s">
        <v>221</v>
      </c>
      <c r="C15" s="3">
        <v>4</v>
      </c>
      <c r="D15" s="3">
        <v>4</v>
      </c>
      <c r="E15" s="3">
        <v>3</v>
      </c>
      <c r="F15" s="5" t="s">
        <v>73</v>
      </c>
      <c r="G15">
        <v>9</v>
      </c>
      <c r="H15">
        <v>3838</v>
      </c>
      <c r="I15">
        <v>3502</v>
      </c>
      <c r="J15">
        <v>3460</v>
      </c>
      <c r="K15">
        <v>3474</v>
      </c>
      <c r="L15">
        <v>491</v>
      </c>
      <c r="M15">
        <v>367</v>
      </c>
      <c r="N15">
        <v>380</v>
      </c>
      <c r="O15">
        <v>386</v>
      </c>
      <c r="P15">
        <v>3317</v>
      </c>
      <c r="Q15">
        <v>3135</v>
      </c>
      <c r="R15">
        <v>3080</v>
      </c>
      <c r="S15">
        <v>3088</v>
      </c>
      <c r="T15" s="17">
        <v>3824.11</v>
      </c>
      <c r="U15" s="17">
        <v>3824.11</v>
      </c>
      <c r="V15" s="17">
        <v>3495.7799999999997</v>
      </c>
      <c r="W15" s="17">
        <v>3404.84</v>
      </c>
      <c r="X15" s="17">
        <v>3837.86</v>
      </c>
      <c r="Y15" s="17">
        <v>3828.15</v>
      </c>
      <c r="Z15" s="17">
        <v>3663.11</v>
      </c>
      <c r="AA15" s="17">
        <v>3454.06</v>
      </c>
      <c r="AB15" s="18">
        <v>0.48768472906403942</v>
      </c>
      <c r="AC15" s="18">
        <v>0.49688473520249221</v>
      </c>
      <c r="AD15" s="18">
        <v>0.49744408945686902</v>
      </c>
      <c r="AE15" s="18">
        <v>0.49191246431969554</v>
      </c>
      <c r="AF15" s="18">
        <v>0.49400451790780026</v>
      </c>
      <c r="AG15" s="19">
        <v>692</v>
      </c>
      <c r="AH15" s="19">
        <v>707</v>
      </c>
      <c r="AI15" s="19">
        <v>608</v>
      </c>
      <c r="AJ15" s="19">
        <v>577</v>
      </c>
      <c r="AK15" s="18">
        <v>0.18095713773923866</v>
      </c>
      <c r="AL15" s="18">
        <v>0.18487961904861522</v>
      </c>
      <c r="AM15" s="18">
        <v>0.17392398835166975</v>
      </c>
      <c r="AN15" s="18">
        <v>0.16946464444731615</v>
      </c>
      <c r="AO15" s="18">
        <v>0.15502752825268037</v>
      </c>
      <c r="AP15" s="18">
        <v>0.16261682242990655</v>
      </c>
      <c r="AQ15" s="18">
        <v>0.16006389776357827</v>
      </c>
      <c r="AR15" s="18">
        <v>0.16777672058357121</v>
      </c>
      <c r="AS15" s="18">
        <v>0.56000000000000005</v>
      </c>
      <c r="AT15" s="18">
        <v>0.48</v>
      </c>
      <c r="AU15" s="21">
        <v>8.9444278458320881</v>
      </c>
      <c r="AV15" s="21">
        <v>0.95996414699731114</v>
      </c>
      <c r="AW15" s="21">
        <v>2.4768449357633697</v>
      </c>
      <c r="AX15" s="21">
        <v>4.8413504631012838</v>
      </c>
      <c r="AY15" s="21">
        <v>9.7505582137161078</v>
      </c>
      <c r="AZ15" s="21">
        <v>0.97288676236044658</v>
      </c>
      <c r="BA15" s="21">
        <v>2.7591706539074958</v>
      </c>
      <c r="BB15" s="21">
        <v>6.1298245614035078</v>
      </c>
      <c r="BC15" s="21">
        <v>9.9629870129870142</v>
      </c>
      <c r="BD15" s="21">
        <v>1.0064935064935066</v>
      </c>
      <c r="BE15" s="21">
        <v>2.9675324675324672</v>
      </c>
      <c r="BF15" s="21">
        <v>6.3714285714285719</v>
      </c>
      <c r="BG15" s="21">
        <v>10.001943005181348</v>
      </c>
      <c r="BH15" s="21">
        <v>0.93911917098445596</v>
      </c>
      <c r="BI15" s="21">
        <v>2.7227979274611398</v>
      </c>
      <c r="BJ15" s="21">
        <v>6.596502590673575</v>
      </c>
      <c r="BK15" s="22">
        <v>74312.064001068909</v>
      </c>
      <c r="BL15" s="22">
        <v>94554.539682539675</v>
      </c>
      <c r="BM15" s="22">
        <v>58430.182870928824</v>
      </c>
      <c r="BN15" s="22">
        <v>45998.809553196763</v>
      </c>
      <c r="BO15" s="22">
        <v>76307.653330280009</v>
      </c>
      <c r="BP15" s="22">
        <v>94668.397377049187</v>
      </c>
      <c r="BQ15" s="22">
        <v>60150.687861271676</v>
      </c>
      <c r="BR15" s="22">
        <v>38777.843784409648</v>
      </c>
      <c r="BS15" s="22">
        <v>77150.068500293273</v>
      </c>
      <c r="BT15" s="22">
        <v>103842.98999999998</v>
      </c>
      <c r="BU15" s="22">
        <v>60976.148468271327</v>
      </c>
      <c r="BV15" s="22">
        <v>41816.170505758244</v>
      </c>
      <c r="BW15" s="22">
        <v>76648.616428155146</v>
      </c>
      <c r="BX15" s="22">
        <v>109847.99655172412</v>
      </c>
      <c r="BY15" s="22">
        <v>66080.222169362532</v>
      </c>
      <c r="BZ15" s="22">
        <v>43810.979675994116</v>
      </c>
      <c r="CA15" s="23">
        <v>0.69899999999999995</v>
      </c>
      <c r="CB15" s="24">
        <v>0.76100000000000001</v>
      </c>
      <c r="CC15" s="24">
        <v>0.72799999999999998</v>
      </c>
      <c r="CD15" s="24">
        <v>0.80200000000000005</v>
      </c>
      <c r="CE15" s="24">
        <v>0.76</v>
      </c>
      <c r="CF15" s="24">
        <v>0.78700000000000003</v>
      </c>
      <c r="CG15" s="24">
        <v>0.84199999999999997</v>
      </c>
      <c r="CH15" s="24">
        <v>0.78300000000000003</v>
      </c>
      <c r="CI15" t="s">
        <v>163</v>
      </c>
      <c r="CJ15" t="s">
        <v>163</v>
      </c>
      <c r="CK15" t="s">
        <v>163</v>
      </c>
      <c r="CL15">
        <v>0</v>
      </c>
      <c r="CM15">
        <v>3</v>
      </c>
      <c r="CN15">
        <v>6</v>
      </c>
      <c r="CO15">
        <v>0</v>
      </c>
      <c r="CP15">
        <v>0</v>
      </c>
      <c r="CQ15">
        <v>0</v>
      </c>
      <c r="CR15">
        <v>2</v>
      </c>
      <c r="CS15">
        <v>7</v>
      </c>
      <c r="CT15">
        <v>0</v>
      </c>
      <c r="CU15">
        <v>0</v>
      </c>
      <c r="CV15">
        <v>1</v>
      </c>
      <c r="CW15">
        <v>1</v>
      </c>
      <c r="CX15">
        <v>1</v>
      </c>
      <c r="CY15">
        <v>1</v>
      </c>
      <c r="CZ15">
        <v>4</v>
      </c>
      <c r="DA15" s="23">
        <v>0</v>
      </c>
      <c r="DB15" s="23">
        <v>0.33300000000000002</v>
      </c>
      <c r="DC15" s="23">
        <v>0.66700000000000004</v>
      </c>
      <c r="DD15" s="23">
        <v>0</v>
      </c>
      <c r="DE15" s="23">
        <v>0</v>
      </c>
      <c r="DF15" s="23">
        <v>0</v>
      </c>
      <c r="DG15" s="23">
        <v>0.222</v>
      </c>
      <c r="DH15" s="23">
        <v>0.77800000000000002</v>
      </c>
      <c r="DI15" s="23">
        <v>0</v>
      </c>
      <c r="DJ15" s="23">
        <v>0</v>
      </c>
      <c r="DK15" s="23">
        <v>0.111</v>
      </c>
      <c r="DL15" s="23">
        <v>0.222</v>
      </c>
      <c r="DM15" s="23">
        <v>0.33300000000000002</v>
      </c>
      <c r="DN15" s="23">
        <v>0.33300000000000002</v>
      </c>
      <c r="DO15" s="23">
        <v>0</v>
      </c>
      <c r="DP15" s="22">
        <v>88694109.380000278</v>
      </c>
      <c r="DQ15" s="22">
        <v>97011802.929999799</v>
      </c>
      <c r="DR15" s="22">
        <v>98399516.989999995</v>
      </c>
      <c r="DS15" s="22">
        <v>114582571.80999994</v>
      </c>
      <c r="DT15" s="22">
        <v>80319002.570000201</v>
      </c>
      <c r="DU15" s="22">
        <v>89975561.779999793</v>
      </c>
      <c r="DV15" s="22">
        <v>93068346.190000057</v>
      </c>
      <c r="DW15" s="22">
        <v>96355298.979999945</v>
      </c>
      <c r="DX15" s="22">
        <v>20928.069958258038</v>
      </c>
      <c r="DY15" s="22">
        <v>23503.666726747851</v>
      </c>
      <c r="DZ15" s="22">
        <v>25406.920946954924</v>
      </c>
      <c r="EA15" s="22">
        <v>27896.243545277135</v>
      </c>
      <c r="EB15" s="22">
        <v>73057402.200000063</v>
      </c>
      <c r="EC15" s="22">
        <v>74990300.059999868</v>
      </c>
      <c r="ED15" s="22">
        <v>79745588.329999954</v>
      </c>
      <c r="EE15" s="22">
        <v>82341917.23999995</v>
      </c>
      <c r="EF15" s="22">
        <v>19035.973745785428</v>
      </c>
      <c r="EG15" s="22">
        <v>19589.174943510538</v>
      </c>
      <c r="EH15" s="22">
        <v>21769.913633497206</v>
      </c>
      <c r="EI15" s="22">
        <v>23839.168178896703</v>
      </c>
      <c r="EJ15" s="22">
        <v>18975914.680000007</v>
      </c>
      <c r="EK15" s="22">
        <v>18206733.279999997</v>
      </c>
      <c r="EL15" s="22">
        <v>19540279.819999997</v>
      </c>
      <c r="EM15" s="22">
        <v>19793397.839999996</v>
      </c>
      <c r="EN15" s="22">
        <v>27421.842023121397</v>
      </c>
      <c r="EO15" s="22">
        <v>25752.097991513434</v>
      </c>
      <c r="EP15" s="22">
        <v>32138.618124999994</v>
      </c>
      <c r="EQ15" s="22">
        <v>34303.9823916811</v>
      </c>
      <c r="ER15" s="10"/>
      <c r="ES15" s="10"/>
      <c r="ET15" s="10"/>
      <c r="EU15" s="10"/>
      <c r="EV15" s="10"/>
      <c r="EW15" s="10"/>
      <c r="EX15" s="10"/>
    </row>
    <row r="16" spans="1:154" x14ac:dyDescent="0.2">
      <c r="A16" s="1" t="s">
        <v>89</v>
      </c>
      <c r="B16" s="1" t="s">
        <v>219</v>
      </c>
      <c r="C16" s="3">
        <v>4</v>
      </c>
      <c r="D16" s="3">
        <v>4</v>
      </c>
      <c r="E16" s="3">
        <v>1</v>
      </c>
      <c r="F16" s="5" t="s">
        <v>73</v>
      </c>
      <c r="G16">
        <v>5</v>
      </c>
      <c r="H16">
        <v>2761</v>
      </c>
      <c r="I16">
        <v>2634</v>
      </c>
      <c r="J16">
        <v>2733</v>
      </c>
      <c r="K16">
        <v>2700</v>
      </c>
      <c r="L16">
        <v>306</v>
      </c>
      <c r="M16">
        <v>256</v>
      </c>
      <c r="N16">
        <v>275</v>
      </c>
      <c r="O16">
        <v>259</v>
      </c>
      <c r="P16">
        <v>2446</v>
      </c>
      <c r="Q16">
        <v>2370</v>
      </c>
      <c r="R16">
        <v>2449</v>
      </c>
      <c r="S16">
        <v>2436</v>
      </c>
      <c r="T16" s="17">
        <v>2581.2000000000003</v>
      </c>
      <c r="U16" s="17">
        <v>2581.2000000000003</v>
      </c>
      <c r="V16" s="17">
        <v>2545.31</v>
      </c>
      <c r="W16" s="17">
        <v>2576.6500000000005</v>
      </c>
      <c r="X16" s="17">
        <v>2592.4399999999996</v>
      </c>
      <c r="Y16" s="17">
        <v>2592.4499999999998</v>
      </c>
      <c r="Z16" s="17">
        <v>2574.37</v>
      </c>
      <c r="AA16" s="17">
        <v>2570.63</v>
      </c>
      <c r="AB16" s="18">
        <v>0.19840954274353878</v>
      </c>
      <c r="AC16" s="18">
        <v>0.14969325153374233</v>
      </c>
      <c r="AD16" s="18">
        <v>0.22222222222222221</v>
      </c>
      <c r="AE16" s="18">
        <v>0.16416091019910606</v>
      </c>
      <c r="AF16" s="18">
        <v>0.19010833883316777</v>
      </c>
      <c r="AG16" s="19">
        <v>363</v>
      </c>
      <c r="AH16" s="19">
        <v>399</v>
      </c>
      <c r="AI16" s="19">
        <v>398</v>
      </c>
      <c r="AJ16" s="19">
        <v>418</v>
      </c>
      <c r="AK16" s="18">
        <v>0.1406322640632264</v>
      </c>
      <c r="AL16" s="18">
        <v>0.15457926545792652</v>
      </c>
      <c r="AM16" s="18">
        <v>0.15636602221340426</v>
      </c>
      <c r="AN16" s="18">
        <v>0.16222614635282243</v>
      </c>
      <c r="AO16" s="18">
        <v>6.5208747514910542E-2</v>
      </c>
      <c r="AP16" s="18">
        <v>7.2392638036809814E-2</v>
      </c>
      <c r="AQ16" s="18">
        <v>7.0261437908496732E-2</v>
      </c>
      <c r="AR16" s="18">
        <v>7.3547338480292559E-2</v>
      </c>
      <c r="AS16" s="18">
        <v>0.67</v>
      </c>
      <c r="AT16" s="18">
        <v>0.64</v>
      </c>
      <c r="AU16" s="21">
        <v>8.0268839103869656</v>
      </c>
      <c r="AV16" s="21">
        <v>0.65580448065173125</v>
      </c>
      <c r="AW16" s="21">
        <v>2.994704684317719</v>
      </c>
      <c r="AX16" s="21">
        <v>4.2236252545824842</v>
      </c>
      <c r="AY16" s="21">
        <v>9.2695542472666101</v>
      </c>
      <c r="AZ16" s="21">
        <v>0.55929352396972243</v>
      </c>
      <c r="BA16" s="21">
        <v>3.0042052144659377</v>
      </c>
      <c r="BB16" s="21">
        <v>6.1791421362489487</v>
      </c>
      <c r="BC16" s="21">
        <v>9.0777054515866542</v>
      </c>
      <c r="BD16" s="21">
        <v>0.54109031733116353</v>
      </c>
      <c r="BE16" s="21">
        <v>2.9430431244914566</v>
      </c>
      <c r="BF16" s="21">
        <v>6.287225386493084</v>
      </c>
      <c r="BG16" s="21">
        <v>9.0139287177386311</v>
      </c>
      <c r="BH16" s="21">
        <v>1.0159770585825483</v>
      </c>
      <c r="BI16" s="21">
        <v>2.9291274068004918</v>
      </c>
      <c r="BJ16" s="21">
        <v>6.1704219582138462</v>
      </c>
      <c r="BK16" s="22">
        <v>81094.433167563184</v>
      </c>
      <c r="BL16" s="22">
        <v>124042.42236024844</v>
      </c>
      <c r="BM16" s="22">
        <v>49419.300870511426</v>
      </c>
      <c r="BN16" s="22">
        <v>43932.018516732576</v>
      </c>
      <c r="BO16" s="22">
        <v>80499.260536224654</v>
      </c>
      <c r="BP16" s="22">
        <v>133054.66165413536</v>
      </c>
      <c r="BQ16" s="22">
        <v>50026.539753639416</v>
      </c>
      <c r="BR16" s="22">
        <v>39359.70464135021</v>
      </c>
      <c r="BS16" s="22">
        <v>81279.397660556642</v>
      </c>
      <c r="BT16" s="22">
        <v>124497.89473684212</v>
      </c>
      <c r="BU16" s="22">
        <v>50077.965164500965</v>
      </c>
      <c r="BV16" s="22">
        <v>40054.471334282389</v>
      </c>
      <c r="BW16" s="22">
        <v>80148.661546152798</v>
      </c>
      <c r="BX16" s="22">
        <v>112858.46774193548</v>
      </c>
      <c r="BY16" s="22">
        <v>58105.874125874128</v>
      </c>
      <c r="BZ16" s="22">
        <v>48647.8820873722</v>
      </c>
      <c r="CA16" s="23">
        <v>0.93899999999999995</v>
      </c>
      <c r="CB16" s="24">
        <v>0.94399999999999995</v>
      </c>
      <c r="CC16" s="24">
        <v>0.872</v>
      </c>
      <c r="CD16" s="24">
        <v>0.92100000000000004</v>
      </c>
      <c r="CE16" s="24">
        <v>0.95099999999999996</v>
      </c>
      <c r="CF16" s="24">
        <v>0.94</v>
      </c>
      <c r="CG16" s="24">
        <v>0.91100000000000003</v>
      </c>
      <c r="CH16" s="24">
        <v>0.89700000000000002</v>
      </c>
      <c r="CI16" t="s">
        <v>164</v>
      </c>
      <c r="CJ16" t="s">
        <v>164</v>
      </c>
      <c r="CK16" t="s">
        <v>164</v>
      </c>
      <c r="CL16">
        <v>0</v>
      </c>
      <c r="CM16">
        <v>5</v>
      </c>
      <c r="CN16">
        <v>0</v>
      </c>
      <c r="CO16">
        <v>0</v>
      </c>
      <c r="CP16">
        <v>0</v>
      </c>
      <c r="CQ16">
        <v>0</v>
      </c>
      <c r="CR16">
        <v>4</v>
      </c>
      <c r="CS16">
        <v>1</v>
      </c>
      <c r="CT16">
        <v>0</v>
      </c>
      <c r="CU16">
        <v>0</v>
      </c>
      <c r="CV16">
        <v>1</v>
      </c>
      <c r="CW16">
        <v>0</v>
      </c>
      <c r="CX16">
        <v>1</v>
      </c>
      <c r="CY16">
        <v>1</v>
      </c>
      <c r="CZ16">
        <v>1</v>
      </c>
      <c r="DA16" s="23">
        <v>0</v>
      </c>
      <c r="DB16" s="23">
        <v>1</v>
      </c>
      <c r="DC16" s="23">
        <v>0</v>
      </c>
      <c r="DD16" s="23">
        <v>0</v>
      </c>
      <c r="DE16" s="23">
        <v>0</v>
      </c>
      <c r="DF16" s="23">
        <v>0</v>
      </c>
      <c r="DG16" s="23">
        <v>0.8</v>
      </c>
      <c r="DH16" s="23">
        <v>0.2</v>
      </c>
      <c r="DI16" s="23">
        <v>0</v>
      </c>
      <c r="DJ16" s="23">
        <v>0</v>
      </c>
      <c r="DK16" s="23">
        <v>0</v>
      </c>
      <c r="DL16" s="23">
        <v>1</v>
      </c>
      <c r="DM16" s="23">
        <v>0</v>
      </c>
      <c r="DN16" s="23">
        <v>0</v>
      </c>
      <c r="DO16" s="23">
        <v>0</v>
      </c>
      <c r="DP16" s="22">
        <v>54314795.169999972</v>
      </c>
      <c r="DQ16" s="22">
        <v>54174285.469999962</v>
      </c>
      <c r="DR16" s="22">
        <v>57318021.529999964</v>
      </c>
      <c r="DS16" s="22">
        <v>64531291.180000007</v>
      </c>
      <c r="DT16" s="22">
        <v>50926923.969999969</v>
      </c>
      <c r="DU16" s="22">
        <v>51597617.989999942</v>
      </c>
      <c r="DV16" s="22">
        <v>55413657.139999948</v>
      </c>
      <c r="DW16" s="22">
        <v>59186692.449999996</v>
      </c>
      <c r="DX16" s="22">
        <v>19644.398315872295</v>
      </c>
      <c r="DY16" s="22">
        <v>19903.0330343883</v>
      </c>
      <c r="DZ16" s="22">
        <v>21525.133193752237</v>
      </c>
      <c r="EA16" s="22">
        <v>23024.197356290089</v>
      </c>
      <c r="EB16" s="22">
        <v>49108042.939999983</v>
      </c>
      <c r="EC16" s="22">
        <v>48230243.049999952</v>
      </c>
      <c r="ED16" s="22">
        <v>52030951.119999915</v>
      </c>
      <c r="EE16" s="22">
        <v>56224216.480000019</v>
      </c>
      <c r="EF16" s="22">
        <v>18942.788623844714</v>
      </c>
      <c r="EG16" s="22">
        <v>18604.116974290711</v>
      </c>
      <c r="EH16" s="22">
        <v>20211.139471016177</v>
      </c>
      <c r="EI16" s="22">
        <v>21871.765473833268</v>
      </c>
      <c r="EJ16" s="22">
        <v>12031517.12999999</v>
      </c>
      <c r="EK16" s="22">
        <v>11846906.350000003</v>
      </c>
      <c r="EL16" s="22">
        <v>13647080.550000006</v>
      </c>
      <c r="EM16" s="22">
        <v>14900745.409999993</v>
      </c>
      <c r="EN16" s="22">
        <v>33144.675289256171</v>
      </c>
      <c r="EO16" s="22">
        <v>29691.494611528829</v>
      </c>
      <c r="EP16" s="22">
        <v>34289.147110552782</v>
      </c>
      <c r="EQ16" s="22">
        <v>35647.716291866011</v>
      </c>
      <c r="ER16" s="10"/>
      <c r="ES16" s="10"/>
      <c r="ET16" s="10"/>
      <c r="EU16" s="10"/>
      <c r="EV16" s="10"/>
      <c r="EW16" s="10"/>
      <c r="EX16" s="10"/>
    </row>
    <row r="17" spans="1:154" x14ac:dyDescent="0.2">
      <c r="A17" s="1" t="s">
        <v>90</v>
      </c>
      <c r="B17" s="1" t="s">
        <v>181</v>
      </c>
      <c r="C17" s="3">
        <v>1</v>
      </c>
      <c r="D17" s="3">
        <v>1</v>
      </c>
      <c r="E17" s="3">
        <v>3</v>
      </c>
      <c r="F17" s="5" t="s">
        <v>73</v>
      </c>
      <c r="G17">
        <v>3</v>
      </c>
      <c r="H17">
        <v>911</v>
      </c>
      <c r="I17">
        <v>842</v>
      </c>
      <c r="J17">
        <v>809</v>
      </c>
      <c r="K17">
        <v>792</v>
      </c>
      <c r="L17">
        <v>120</v>
      </c>
      <c r="M17">
        <v>90</v>
      </c>
      <c r="N17">
        <v>59</v>
      </c>
      <c r="O17">
        <v>103</v>
      </c>
      <c r="P17">
        <v>791</v>
      </c>
      <c r="Q17">
        <v>734</v>
      </c>
      <c r="R17">
        <v>750</v>
      </c>
      <c r="S17">
        <v>689</v>
      </c>
      <c r="T17" s="17">
        <v>835.24000000000012</v>
      </c>
      <c r="U17" s="17">
        <v>835.24000000000012</v>
      </c>
      <c r="V17" s="17">
        <v>774.76</v>
      </c>
      <c r="W17" s="17">
        <v>795.24</v>
      </c>
      <c r="X17" s="17">
        <v>857.52</v>
      </c>
      <c r="Y17" s="17">
        <v>836.84999999999991</v>
      </c>
      <c r="Z17" s="17">
        <v>807.47</v>
      </c>
      <c r="AA17" s="17">
        <v>786.25</v>
      </c>
      <c r="AB17" s="18">
        <v>0.61590296495956875</v>
      </c>
      <c r="AC17" s="18">
        <v>0.5541666666666667</v>
      </c>
      <c r="AD17" s="18">
        <v>0.59027777777777779</v>
      </c>
      <c r="AE17" s="18">
        <v>0.6092619392185239</v>
      </c>
      <c r="AF17" s="18">
        <v>0.58678246980133775</v>
      </c>
      <c r="AG17" s="19">
        <v>213</v>
      </c>
      <c r="AH17" s="19">
        <v>226</v>
      </c>
      <c r="AI17" s="19">
        <v>224</v>
      </c>
      <c r="AJ17" s="19">
        <v>219</v>
      </c>
      <c r="AK17" s="18">
        <v>0.25501652219721271</v>
      </c>
      <c r="AL17" s="18">
        <v>0.27058091087591585</v>
      </c>
      <c r="AM17" s="18">
        <v>0.28912179255511383</v>
      </c>
      <c r="AN17" s="18">
        <v>0.2753885619435642</v>
      </c>
      <c r="AO17" s="18">
        <v>0.39487870619946092</v>
      </c>
      <c r="AP17" s="18">
        <v>0.35833333333333334</v>
      </c>
      <c r="AQ17" s="18">
        <v>0.33333333333333331</v>
      </c>
      <c r="AR17" s="18">
        <v>0.34442836468885674</v>
      </c>
      <c r="AS17" s="18">
        <v>0.33</v>
      </c>
      <c r="AT17" s="18">
        <v>0.21</v>
      </c>
      <c r="AU17" s="21">
        <v>11.949431099873577</v>
      </c>
      <c r="AV17" s="21">
        <v>0.93552465233881155</v>
      </c>
      <c r="AW17" s="21">
        <v>2.0847029077117574</v>
      </c>
      <c r="AX17" s="21">
        <v>5.0505689001264216</v>
      </c>
      <c r="AY17" s="21">
        <v>12.746010638297872</v>
      </c>
      <c r="AZ17" s="21">
        <v>0.98404255319148926</v>
      </c>
      <c r="BA17" s="21">
        <v>2.5784574468085113</v>
      </c>
      <c r="BB17" s="21">
        <v>5.3218085106382969</v>
      </c>
      <c r="BC17" s="21">
        <v>10.834666666666667</v>
      </c>
      <c r="BD17" s="21">
        <v>1.3133333333333335</v>
      </c>
      <c r="BE17" s="21">
        <v>1.8666666666666669</v>
      </c>
      <c r="BF17" s="21">
        <v>6.3866666666666667</v>
      </c>
      <c r="BG17" s="21">
        <v>12.240928882438316</v>
      </c>
      <c r="BH17" s="21">
        <v>1.8751814223512335</v>
      </c>
      <c r="BI17" s="21">
        <v>2.2220609579100143</v>
      </c>
      <c r="BJ17" s="21">
        <v>7.3860667634252541</v>
      </c>
      <c r="BK17" s="22">
        <v>63010.948370715196</v>
      </c>
      <c r="BL17" s="22">
        <v>99363.783783783787</v>
      </c>
      <c r="BM17" s="22">
        <v>49820.471801091568</v>
      </c>
      <c r="BN17" s="22">
        <v>46069.782478097608</v>
      </c>
      <c r="BO17" s="22">
        <v>65037.183098591551</v>
      </c>
      <c r="BP17" s="22">
        <v>105430.13513513515</v>
      </c>
      <c r="BQ17" s="22">
        <v>55793.553378029901</v>
      </c>
      <c r="BR17" s="22">
        <v>50814.042978510748</v>
      </c>
      <c r="BS17" s="22">
        <v>63471.265075067677</v>
      </c>
      <c r="BT17" s="22">
        <v>92389.847715736047</v>
      </c>
      <c r="BU17" s="22">
        <v>62465.857142857145</v>
      </c>
      <c r="BV17" s="22">
        <v>50835.866388308968</v>
      </c>
      <c r="BW17" s="22">
        <v>67438.463362580034</v>
      </c>
      <c r="BX17" s="22">
        <v>91685.139318885456</v>
      </c>
      <c r="BY17" s="22">
        <v>65106.335728282167</v>
      </c>
      <c r="BZ17" s="22">
        <v>53800.255452937708</v>
      </c>
      <c r="CA17" s="23">
        <v>0.42799999999999999</v>
      </c>
      <c r="CB17" s="24">
        <v>0.7</v>
      </c>
      <c r="CC17" s="24">
        <v>0.57599999999999996</v>
      </c>
      <c r="CD17" s="24">
        <v>0.53900000000000003</v>
      </c>
      <c r="CE17" s="24">
        <v>0.45200000000000001</v>
      </c>
      <c r="CF17" s="24">
        <v>0.70099999999999996</v>
      </c>
      <c r="CG17" s="24">
        <v>0.56799999999999995</v>
      </c>
      <c r="CH17" s="24">
        <v>0.69199999999999995</v>
      </c>
      <c r="CI17" t="s">
        <v>163</v>
      </c>
      <c r="CJ17" t="s">
        <v>163</v>
      </c>
      <c r="CK17" t="s">
        <v>167</v>
      </c>
      <c r="CL17">
        <v>0</v>
      </c>
      <c r="CM17">
        <v>0</v>
      </c>
      <c r="CN17">
        <v>3</v>
      </c>
      <c r="CO17">
        <v>0</v>
      </c>
      <c r="CP17">
        <v>0</v>
      </c>
      <c r="CQ17">
        <v>0</v>
      </c>
      <c r="CR17">
        <v>0</v>
      </c>
      <c r="CS17">
        <v>3</v>
      </c>
      <c r="CT17">
        <v>0</v>
      </c>
      <c r="CU17">
        <v>0</v>
      </c>
      <c r="CV17">
        <v>0</v>
      </c>
      <c r="CW17">
        <v>1</v>
      </c>
      <c r="CX17">
        <v>1</v>
      </c>
      <c r="CY17">
        <v>0</v>
      </c>
      <c r="CZ17">
        <v>1</v>
      </c>
      <c r="DA17" s="23">
        <v>0</v>
      </c>
      <c r="DB17" s="23">
        <v>0</v>
      </c>
      <c r="DC17" s="23">
        <v>1</v>
      </c>
      <c r="DD17" s="23">
        <v>0</v>
      </c>
      <c r="DE17" s="23">
        <v>0</v>
      </c>
      <c r="DF17" s="23">
        <v>0</v>
      </c>
      <c r="DG17" s="23">
        <v>0</v>
      </c>
      <c r="DH17" s="23">
        <v>1</v>
      </c>
      <c r="DI17" s="23">
        <v>0</v>
      </c>
      <c r="DJ17" s="23">
        <v>0</v>
      </c>
      <c r="DK17" s="23">
        <v>0</v>
      </c>
      <c r="DL17" s="23">
        <v>0</v>
      </c>
      <c r="DM17" s="23">
        <v>0</v>
      </c>
      <c r="DN17" s="23">
        <v>1</v>
      </c>
      <c r="DO17" s="23">
        <v>0</v>
      </c>
      <c r="DP17" s="22">
        <v>25652571.629999999</v>
      </c>
      <c r="DQ17" s="22">
        <v>41644379</v>
      </c>
      <c r="DR17" s="22">
        <v>50779172</v>
      </c>
      <c r="DS17" s="22">
        <v>37005683.879999995</v>
      </c>
      <c r="DT17" s="22">
        <v>20424372.629999999</v>
      </c>
      <c r="DU17" s="22">
        <v>21054761</v>
      </c>
      <c r="DV17" s="22">
        <v>27765592</v>
      </c>
      <c r="DW17" s="22">
        <v>27036038.879999999</v>
      </c>
      <c r="DX17" s="22">
        <v>23817.954834872657</v>
      </c>
      <c r="DY17" s="22">
        <v>25159.539941447096</v>
      </c>
      <c r="DZ17" s="22">
        <v>34385.911550893528</v>
      </c>
      <c r="EA17" s="22">
        <v>34386.05898887122</v>
      </c>
      <c r="EB17" s="22">
        <v>16531516.630000001</v>
      </c>
      <c r="EC17" s="22">
        <v>17147402</v>
      </c>
      <c r="ED17" s="22">
        <v>18331403</v>
      </c>
      <c r="EE17" s="22">
        <v>21938981.879999999</v>
      </c>
      <c r="EF17" s="22">
        <v>19278.286955406289</v>
      </c>
      <c r="EG17" s="22">
        <v>20490.412857740339</v>
      </c>
      <c r="EH17" s="22">
        <v>22702.2712918127</v>
      </c>
      <c r="EI17" s="22">
        <v>27903.315586645469</v>
      </c>
      <c r="EJ17" s="22">
        <v>5396321</v>
      </c>
      <c r="EK17" s="22">
        <v>5701857</v>
      </c>
      <c r="EL17" s="22">
        <v>6070915</v>
      </c>
      <c r="EM17" s="22">
        <v>6779119.1299999999</v>
      </c>
      <c r="EN17" s="22">
        <v>25334.840375586853</v>
      </c>
      <c r="EO17" s="22">
        <v>25229.455752212391</v>
      </c>
      <c r="EP17" s="22">
        <v>27102.299107142859</v>
      </c>
      <c r="EQ17" s="22">
        <v>30954.881872146118</v>
      </c>
      <c r="ER17" s="10"/>
      <c r="ES17" s="10"/>
      <c r="ET17" s="10"/>
      <c r="EU17" s="10"/>
      <c r="EV17" s="10"/>
      <c r="EW17" s="10"/>
      <c r="EX17" s="10"/>
    </row>
    <row r="18" spans="1:154" x14ac:dyDescent="0.2">
      <c r="A18" s="1" t="s">
        <v>91</v>
      </c>
      <c r="B18" s="1" t="s">
        <v>173</v>
      </c>
      <c r="C18" s="3">
        <v>1</v>
      </c>
      <c r="D18" s="3">
        <v>1</v>
      </c>
      <c r="E18" s="3">
        <v>1</v>
      </c>
      <c r="F18" s="5" t="s">
        <v>83</v>
      </c>
      <c r="G18">
        <v>1</v>
      </c>
      <c r="H18">
        <v>180</v>
      </c>
      <c r="I18">
        <v>190</v>
      </c>
      <c r="J18">
        <v>179</v>
      </c>
      <c r="K18">
        <v>176</v>
      </c>
      <c r="L18">
        <v>12</v>
      </c>
      <c r="M18">
        <v>10</v>
      </c>
      <c r="N18">
        <v>12</v>
      </c>
      <c r="O18">
        <v>17</v>
      </c>
      <c r="P18">
        <v>168</v>
      </c>
      <c r="Q18">
        <v>180</v>
      </c>
      <c r="R18">
        <v>167</v>
      </c>
      <c r="S18">
        <v>159</v>
      </c>
      <c r="T18" s="17">
        <v>403.5</v>
      </c>
      <c r="U18" s="17">
        <v>403.5</v>
      </c>
      <c r="V18" s="17">
        <v>446.85</v>
      </c>
      <c r="W18" s="17">
        <v>451.15</v>
      </c>
      <c r="X18" s="17">
        <v>411.60999999999996</v>
      </c>
      <c r="Y18" s="17">
        <v>403.5</v>
      </c>
      <c r="Z18" s="17">
        <v>423.7</v>
      </c>
      <c r="AA18" s="17">
        <v>428.43</v>
      </c>
      <c r="AB18" s="18">
        <v>0.31547619047619047</v>
      </c>
      <c r="AC18" s="18">
        <v>0.20765027322404372</v>
      </c>
      <c r="AD18" s="18">
        <v>0.33132530120481929</v>
      </c>
      <c r="AE18" s="18">
        <v>0.31034482758620691</v>
      </c>
      <c r="AF18" s="18">
        <v>0.28481725496835114</v>
      </c>
      <c r="AG18" s="19">
        <v>71</v>
      </c>
      <c r="AH18" s="19">
        <v>70</v>
      </c>
      <c r="AI18" s="19">
        <v>83</v>
      </c>
      <c r="AJ18" s="19">
        <v>74</v>
      </c>
      <c r="AK18" s="18">
        <v>0.17596034696406443</v>
      </c>
      <c r="AL18" s="18">
        <v>0.17348203221809169</v>
      </c>
      <c r="AM18" s="18">
        <v>0.18574465704375068</v>
      </c>
      <c r="AN18" s="18">
        <v>0.16402526875761941</v>
      </c>
      <c r="AO18" s="18">
        <v>0</v>
      </c>
      <c r="AP18" s="18">
        <v>0</v>
      </c>
      <c r="AQ18" s="18">
        <v>0</v>
      </c>
      <c r="AR18" s="18">
        <v>0</v>
      </c>
      <c r="AS18" s="18">
        <v>0.48</v>
      </c>
      <c r="AT18" s="18">
        <v>0.5</v>
      </c>
      <c r="AU18" s="21">
        <v>14.285714285714285</v>
      </c>
      <c r="AV18" s="21">
        <v>2.9761904761904758</v>
      </c>
      <c r="AW18" s="21">
        <v>2.5476190476190479</v>
      </c>
      <c r="AX18" s="21">
        <v>4.7619047619047619</v>
      </c>
      <c r="AY18" s="21">
        <v>11.944444444444445</v>
      </c>
      <c r="AZ18" s="21">
        <v>3.3333333333333335</v>
      </c>
      <c r="BA18" s="21">
        <v>2.3777777777777778</v>
      </c>
      <c r="BB18" s="21">
        <v>5.1277777777777782</v>
      </c>
      <c r="BC18" s="21">
        <v>13.473053892215569</v>
      </c>
      <c r="BD18" s="21">
        <v>4.7904191616766472</v>
      </c>
      <c r="BE18" s="21">
        <v>3.1616766467065869</v>
      </c>
      <c r="BF18" s="21">
        <v>7.1257485029940115</v>
      </c>
      <c r="BG18" s="21">
        <v>15.723270440251572</v>
      </c>
      <c r="BH18" s="21">
        <v>3.7735849056603774</v>
      </c>
      <c r="BI18" s="21">
        <v>2.6918238993710695</v>
      </c>
      <c r="BJ18" s="21">
        <v>5.798742138364779</v>
      </c>
      <c r="BK18" s="22">
        <v>44335.707499999997</v>
      </c>
      <c r="BL18" s="22">
        <v>72229.2</v>
      </c>
      <c r="BM18" s="22">
        <v>40420.93457943925</v>
      </c>
      <c r="BN18" s="22">
        <v>39221.125</v>
      </c>
      <c r="BO18" s="22">
        <v>47159.953488372092</v>
      </c>
      <c r="BP18" s="22">
        <v>64216</v>
      </c>
      <c r="BQ18" s="22">
        <v>42992.523364485976</v>
      </c>
      <c r="BR18" s="22">
        <v>39925.243770314191</v>
      </c>
      <c r="BS18" s="22">
        <v>53421.466666666667</v>
      </c>
      <c r="BT18" s="22">
        <v>58755.625</v>
      </c>
      <c r="BU18" s="22">
        <v>52420.454545454544</v>
      </c>
      <c r="BV18" s="22">
        <v>42288.991596638654</v>
      </c>
      <c r="BW18" s="22">
        <v>54050.64</v>
      </c>
      <c r="BX18" s="22">
        <v>79358.833333333328</v>
      </c>
      <c r="BY18" s="22">
        <v>46456.775700934573</v>
      </c>
      <c r="BZ18" s="22">
        <v>46680.043383947945</v>
      </c>
      <c r="CA18" s="23">
        <v>0.68</v>
      </c>
      <c r="CB18" s="24">
        <v>0.95799999999999996</v>
      </c>
      <c r="CC18" s="24">
        <v>0.89200000000000002</v>
      </c>
      <c r="CD18" s="24">
        <v>0.92500000000000004</v>
      </c>
      <c r="CE18" s="24">
        <v>0.91300000000000003</v>
      </c>
      <c r="CF18" s="24">
        <v>0.68</v>
      </c>
      <c r="CG18" s="24">
        <v>0.75800000000000001</v>
      </c>
      <c r="CH18" s="24">
        <v>0.89200000000000002</v>
      </c>
      <c r="CI18" t="s">
        <v>165</v>
      </c>
      <c r="CJ18" t="s">
        <v>165</v>
      </c>
      <c r="CK18" t="s">
        <v>165</v>
      </c>
      <c r="CL18">
        <v>0</v>
      </c>
      <c r="CM18">
        <v>0</v>
      </c>
      <c r="CN18">
        <v>0</v>
      </c>
      <c r="CO18">
        <v>0</v>
      </c>
      <c r="CP18">
        <v>1</v>
      </c>
      <c r="CQ18">
        <v>0</v>
      </c>
      <c r="CR18">
        <v>0</v>
      </c>
      <c r="CS18">
        <v>0</v>
      </c>
      <c r="CT18">
        <v>0</v>
      </c>
      <c r="CU18">
        <v>1</v>
      </c>
      <c r="CV18">
        <v>0</v>
      </c>
      <c r="CW18">
        <v>0</v>
      </c>
      <c r="CX18">
        <v>0</v>
      </c>
      <c r="CY18">
        <v>1</v>
      </c>
      <c r="CZ18">
        <v>0</v>
      </c>
      <c r="DA18" s="23">
        <v>0</v>
      </c>
      <c r="DB18" s="23">
        <v>0</v>
      </c>
      <c r="DC18" s="23">
        <v>0</v>
      </c>
      <c r="DD18" s="23">
        <v>0</v>
      </c>
      <c r="DE18" s="23">
        <v>1</v>
      </c>
      <c r="DF18" s="23">
        <v>0</v>
      </c>
      <c r="DG18" s="23">
        <v>0</v>
      </c>
      <c r="DH18" s="23">
        <v>0</v>
      </c>
      <c r="DI18" s="23">
        <v>0</v>
      </c>
      <c r="DJ18" s="23">
        <v>1</v>
      </c>
      <c r="DK18" s="23">
        <v>0</v>
      </c>
      <c r="DL18" s="23">
        <v>0</v>
      </c>
      <c r="DM18" s="23">
        <v>0</v>
      </c>
      <c r="DN18" s="23">
        <v>0</v>
      </c>
      <c r="DO18" s="23">
        <v>1</v>
      </c>
      <c r="DP18" s="22">
        <v>10501059.190000005</v>
      </c>
      <c r="DQ18" s="22">
        <v>10331686.16</v>
      </c>
      <c r="DR18" s="22">
        <v>14132036.900000004</v>
      </c>
      <c r="DS18" s="22">
        <v>13469026.889999995</v>
      </c>
      <c r="DT18" s="22">
        <v>10501059.190000005</v>
      </c>
      <c r="DU18" s="22">
        <v>10331686.16</v>
      </c>
      <c r="DV18" s="22">
        <v>13752052.800000004</v>
      </c>
      <c r="DW18" s="22">
        <v>13391094.889999995</v>
      </c>
      <c r="DX18" s="22">
        <v>25512.1576006414</v>
      </c>
      <c r="DY18" s="22">
        <v>25605.17016109046</v>
      </c>
      <c r="DZ18" s="22">
        <v>32457.051687514762</v>
      </c>
      <c r="EA18" s="22">
        <v>31256.202623532419</v>
      </c>
      <c r="EB18" s="22">
        <v>8418381.2299999986</v>
      </c>
      <c r="EC18" s="22">
        <v>9389598.9399999995</v>
      </c>
      <c r="ED18" s="22">
        <v>9505586.1799999997</v>
      </c>
      <c r="EE18" s="22">
        <v>12599466.99</v>
      </c>
      <c r="EF18" s="22">
        <v>20452.324360438277</v>
      </c>
      <c r="EG18" s="22">
        <v>23270.381511771993</v>
      </c>
      <c r="EH18" s="22">
        <v>22434.70894500826</v>
      </c>
      <c r="EI18" s="22">
        <v>29408.461102163714</v>
      </c>
      <c r="EJ18" s="22">
        <v>1598840.8799999983</v>
      </c>
      <c r="EK18" s="22">
        <v>1640027.0499999996</v>
      </c>
      <c r="EL18" s="22">
        <v>2504230.4500000002</v>
      </c>
      <c r="EM18" s="22">
        <v>2328112.689999999</v>
      </c>
      <c r="EN18" s="22">
        <v>22518.885633802791</v>
      </c>
      <c r="EO18" s="22">
        <v>23428.95785714285</v>
      </c>
      <c r="EP18" s="22">
        <v>30171.451204819281</v>
      </c>
      <c r="EQ18" s="22">
        <v>31460.982297297283</v>
      </c>
      <c r="ER18" s="10"/>
      <c r="ES18" s="10"/>
      <c r="ET18" s="10"/>
      <c r="EU18" s="10"/>
      <c r="EV18" s="10"/>
      <c r="EW18" s="10"/>
      <c r="EX18" s="10"/>
    </row>
    <row r="19" spans="1:154" x14ac:dyDescent="0.2">
      <c r="A19" s="1" t="s">
        <v>92</v>
      </c>
      <c r="B19" s="1" t="s">
        <v>211</v>
      </c>
      <c r="C19" s="3">
        <v>4</v>
      </c>
      <c r="D19" s="3">
        <v>3</v>
      </c>
      <c r="E19" s="3">
        <v>3</v>
      </c>
      <c r="F19" s="5" t="s">
        <v>73</v>
      </c>
      <c r="G19">
        <v>8</v>
      </c>
      <c r="H19">
        <v>1921</v>
      </c>
      <c r="I19">
        <v>1804</v>
      </c>
      <c r="J19">
        <v>1918</v>
      </c>
      <c r="K19">
        <v>1881</v>
      </c>
      <c r="L19">
        <v>194</v>
      </c>
      <c r="M19">
        <v>124</v>
      </c>
      <c r="N19">
        <v>183</v>
      </c>
      <c r="O19">
        <v>182</v>
      </c>
      <c r="P19">
        <v>1727</v>
      </c>
      <c r="Q19">
        <v>1680</v>
      </c>
      <c r="R19">
        <v>1735</v>
      </c>
      <c r="S19">
        <v>1699</v>
      </c>
      <c r="T19" s="17">
        <v>1982.08</v>
      </c>
      <c r="U19" s="17">
        <v>1982.08</v>
      </c>
      <c r="V19" s="17">
        <v>1970.5900000000001</v>
      </c>
      <c r="W19" s="17">
        <v>1957.07</v>
      </c>
      <c r="X19" s="17">
        <v>1999.79</v>
      </c>
      <c r="Y19" s="17">
        <v>1989.94</v>
      </c>
      <c r="Z19" s="17">
        <v>1987.9599999999998</v>
      </c>
      <c r="AA19" s="17">
        <v>1981.18</v>
      </c>
      <c r="AB19" s="18">
        <v>0.48971428571428571</v>
      </c>
      <c r="AC19" s="18">
        <v>0.52457075192421554</v>
      </c>
      <c r="AD19" s="18">
        <v>0.51202749140893467</v>
      </c>
      <c r="AE19" s="18">
        <v>0.50465657741559955</v>
      </c>
      <c r="AF19" s="18">
        <v>0.50877084301581199</v>
      </c>
      <c r="AG19" s="19">
        <v>345</v>
      </c>
      <c r="AH19" s="19">
        <v>347</v>
      </c>
      <c r="AI19" s="19">
        <v>336</v>
      </c>
      <c r="AJ19" s="19">
        <v>316</v>
      </c>
      <c r="AK19" s="18">
        <v>0.17405957378107847</v>
      </c>
      <c r="AL19" s="18">
        <v>0.17506861478850502</v>
      </c>
      <c r="AM19" s="18">
        <v>0.17050730999345373</v>
      </c>
      <c r="AN19" s="18">
        <v>0.16146586478766728</v>
      </c>
      <c r="AO19" s="18">
        <v>6.8571428571428568E-3</v>
      </c>
      <c r="AP19" s="18" t="s">
        <v>165</v>
      </c>
      <c r="AQ19" s="18">
        <v>9.736540664375716E-3</v>
      </c>
      <c r="AR19" s="18">
        <v>1.2805587892898719E-2</v>
      </c>
      <c r="AS19" s="18">
        <v>0.45</v>
      </c>
      <c r="AT19" s="18">
        <v>0.4</v>
      </c>
      <c r="AU19" s="21">
        <v>10.63636363636364</v>
      </c>
      <c r="AV19" s="21">
        <v>1.0596409959467283</v>
      </c>
      <c r="AW19" s="21">
        <v>2.075854082223509</v>
      </c>
      <c r="AX19" s="21">
        <v>4.5836711059640995</v>
      </c>
      <c r="AY19" s="21">
        <v>9.933779761904761</v>
      </c>
      <c r="AZ19" s="21">
        <v>1.0773809523809523</v>
      </c>
      <c r="BA19" s="21">
        <v>2.2648809523809521</v>
      </c>
      <c r="BB19" s="21">
        <v>5.9880952380952372</v>
      </c>
      <c r="BC19" s="21">
        <v>10.270893371757927</v>
      </c>
      <c r="BD19" s="21">
        <v>1.138328530259366</v>
      </c>
      <c r="BE19" s="21">
        <v>2.1665706051873199</v>
      </c>
      <c r="BF19" s="21">
        <v>6.198270893371757</v>
      </c>
      <c r="BG19" s="21">
        <v>10.221306650971162</v>
      </c>
      <c r="BH19" s="21">
        <v>1.2536786344908768</v>
      </c>
      <c r="BI19" s="21">
        <v>2.0394349617422014</v>
      </c>
      <c r="BJ19" s="21">
        <v>6.2271924661565627</v>
      </c>
      <c r="BK19" s="22">
        <v>51283.253416081425</v>
      </c>
      <c r="BL19" s="22">
        <v>81055.437158469955</v>
      </c>
      <c r="BM19" s="22">
        <v>56471.633472803354</v>
      </c>
      <c r="BN19" s="22">
        <v>34523.72018696311</v>
      </c>
      <c r="BO19" s="22">
        <v>51307.521533967498</v>
      </c>
      <c r="BP19" s="22">
        <v>85439.502762430944</v>
      </c>
      <c r="BQ19" s="22">
        <v>56659.474375821294</v>
      </c>
      <c r="BR19" s="22">
        <v>41046.868787276348</v>
      </c>
      <c r="BS19" s="22">
        <v>52874.120426487076</v>
      </c>
      <c r="BT19" s="22">
        <v>84855.443037974677</v>
      </c>
      <c r="BU19" s="22">
        <v>56567.553338653895</v>
      </c>
      <c r="BV19" s="22">
        <v>35058.90040915009</v>
      </c>
      <c r="BW19" s="22">
        <v>54794.809455257389</v>
      </c>
      <c r="BX19" s="22">
        <v>89690.892018779356</v>
      </c>
      <c r="BY19" s="22">
        <v>60512.323232323237</v>
      </c>
      <c r="BZ19" s="22">
        <v>42005.657466918718</v>
      </c>
      <c r="CA19" s="23">
        <v>0.83</v>
      </c>
      <c r="CB19" s="24">
        <v>0.89200000000000002</v>
      </c>
      <c r="CC19" s="24">
        <v>0.83599999999999997</v>
      </c>
      <c r="CD19" s="24">
        <v>0.82199999999999995</v>
      </c>
      <c r="CE19" s="24">
        <v>0.83299999999999996</v>
      </c>
      <c r="CF19" s="24">
        <v>0.85199999999999998</v>
      </c>
      <c r="CG19" s="24">
        <v>0.82699999999999996</v>
      </c>
      <c r="CH19" s="24">
        <v>0.83599999999999997</v>
      </c>
      <c r="CI19" t="s">
        <v>163</v>
      </c>
      <c r="CJ19" t="s">
        <v>163</v>
      </c>
      <c r="CK19" t="s">
        <v>163</v>
      </c>
      <c r="CL19">
        <v>0</v>
      </c>
      <c r="CM19">
        <v>1</v>
      </c>
      <c r="CN19">
        <v>7</v>
      </c>
      <c r="CO19">
        <v>0</v>
      </c>
      <c r="CP19">
        <v>0</v>
      </c>
      <c r="CQ19">
        <v>0</v>
      </c>
      <c r="CR19">
        <v>1</v>
      </c>
      <c r="CS19">
        <v>7</v>
      </c>
      <c r="CT19">
        <v>0</v>
      </c>
      <c r="CU19">
        <v>0</v>
      </c>
      <c r="CV19">
        <v>3</v>
      </c>
      <c r="CW19">
        <v>1</v>
      </c>
      <c r="CX19">
        <v>2</v>
      </c>
      <c r="CY19">
        <v>0</v>
      </c>
      <c r="CZ19">
        <v>2</v>
      </c>
      <c r="DA19" s="23">
        <v>0</v>
      </c>
      <c r="DB19" s="23">
        <v>0.125</v>
      </c>
      <c r="DC19" s="23">
        <v>0.875</v>
      </c>
      <c r="DD19" s="23">
        <v>0</v>
      </c>
      <c r="DE19" s="23">
        <v>0</v>
      </c>
      <c r="DF19" s="23">
        <v>0</v>
      </c>
      <c r="DG19" s="23">
        <v>0.125</v>
      </c>
      <c r="DH19" s="23">
        <v>0.875</v>
      </c>
      <c r="DI19" s="23">
        <v>0</v>
      </c>
      <c r="DJ19" s="23">
        <v>0</v>
      </c>
      <c r="DK19" s="23">
        <v>0.125</v>
      </c>
      <c r="DL19" s="23">
        <v>0.25</v>
      </c>
      <c r="DM19" s="23">
        <v>0.125</v>
      </c>
      <c r="DN19" s="23">
        <v>0.5</v>
      </c>
      <c r="DO19" s="23">
        <v>0</v>
      </c>
      <c r="DP19" s="22">
        <v>38062097.789999962</v>
      </c>
      <c r="DQ19" s="22">
        <v>40968035.149999909</v>
      </c>
      <c r="DR19" s="22">
        <v>44143873.25</v>
      </c>
      <c r="DS19" s="22">
        <v>46912047.150000013</v>
      </c>
      <c r="DT19" s="22">
        <v>37352352.269999981</v>
      </c>
      <c r="DU19" s="22">
        <v>39508677.259999901</v>
      </c>
      <c r="DV19" s="22">
        <v>43833568.900000006</v>
      </c>
      <c r="DW19" s="22">
        <v>46533623.970000006</v>
      </c>
      <c r="DX19" s="22">
        <v>18678.137339420631</v>
      </c>
      <c r="DY19" s="22">
        <v>19854.205282571285</v>
      </c>
      <c r="DZ19" s="22">
        <v>22049.522575906965</v>
      </c>
      <c r="EA19" s="22">
        <v>23487.832488718846</v>
      </c>
      <c r="EB19" s="22">
        <v>34033373.410000019</v>
      </c>
      <c r="EC19" s="22">
        <v>33433058.36999993</v>
      </c>
      <c r="ED19" s="22">
        <v>37077299.809999995</v>
      </c>
      <c r="EE19" s="22">
        <v>39070231.770000063</v>
      </c>
      <c r="EF19" s="22">
        <v>17018.473644732705</v>
      </c>
      <c r="EG19" s="22">
        <v>16801.038408193177</v>
      </c>
      <c r="EH19" s="22">
        <v>18650.928494537111</v>
      </c>
      <c r="EI19" s="22">
        <v>19720.68755489156</v>
      </c>
      <c r="EJ19" s="22">
        <v>7351345.5599999977</v>
      </c>
      <c r="EK19" s="22">
        <v>6886542.0200000023</v>
      </c>
      <c r="EL19" s="22">
        <v>7685904.6500000013</v>
      </c>
      <c r="EM19" s="22">
        <v>7676758.5300000021</v>
      </c>
      <c r="EN19" s="22">
        <v>21308.247999999992</v>
      </c>
      <c r="EO19" s="22">
        <v>19845.942420749285</v>
      </c>
      <c r="EP19" s="22">
        <v>22874.716220238101</v>
      </c>
      <c r="EQ19" s="22">
        <v>24293.53965189874</v>
      </c>
      <c r="ER19" s="10"/>
      <c r="ES19" s="10"/>
      <c r="ET19" s="10"/>
      <c r="EU19" s="10"/>
      <c r="EV19" s="10"/>
      <c r="EW19" s="10"/>
      <c r="EX19" s="10"/>
    </row>
    <row r="20" spans="1:154" x14ac:dyDescent="0.2">
      <c r="A20" s="1" t="s">
        <v>93</v>
      </c>
      <c r="B20" s="1" t="s">
        <v>210</v>
      </c>
      <c r="C20" s="3">
        <v>3</v>
      </c>
      <c r="D20" s="3">
        <v>3</v>
      </c>
      <c r="E20" s="3">
        <v>2</v>
      </c>
      <c r="F20" s="5" t="s">
        <v>73</v>
      </c>
      <c r="G20">
        <v>4</v>
      </c>
      <c r="H20">
        <v>1872</v>
      </c>
      <c r="I20">
        <v>1770</v>
      </c>
      <c r="J20">
        <v>1829</v>
      </c>
      <c r="K20">
        <v>1813</v>
      </c>
      <c r="L20">
        <v>192</v>
      </c>
      <c r="M20">
        <v>121</v>
      </c>
      <c r="N20">
        <v>156</v>
      </c>
      <c r="O20">
        <v>174</v>
      </c>
      <c r="P20">
        <v>1680</v>
      </c>
      <c r="Q20">
        <v>1649</v>
      </c>
      <c r="R20">
        <v>1673</v>
      </c>
      <c r="S20">
        <v>1639</v>
      </c>
      <c r="T20" s="17">
        <v>1834.41</v>
      </c>
      <c r="U20" s="17">
        <v>1834.41</v>
      </c>
      <c r="V20" s="17">
        <v>1774.7400000000002</v>
      </c>
      <c r="W20" s="17">
        <v>1813.29</v>
      </c>
      <c r="X20" s="17">
        <v>1853.9099999999999</v>
      </c>
      <c r="Y20" s="17">
        <v>1836.6599999999999</v>
      </c>
      <c r="Z20" s="17">
        <v>1808.3799999999999</v>
      </c>
      <c r="AA20" s="17">
        <v>1799.65</v>
      </c>
      <c r="AB20" s="18">
        <v>0.43805572021339656</v>
      </c>
      <c r="AC20" s="18">
        <v>0.43063063063063062</v>
      </c>
      <c r="AD20" s="18">
        <v>0.4302812687013764</v>
      </c>
      <c r="AE20" s="18">
        <v>0.38596491228070173</v>
      </c>
      <c r="AF20" s="18">
        <v>0.43298920651513456</v>
      </c>
      <c r="AG20" s="19">
        <v>356</v>
      </c>
      <c r="AH20" s="19">
        <v>362</v>
      </c>
      <c r="AI20" s="19">
        <v>360</v>
      </c>
      <c r="AJ20" s="19">
        <v>375</v>
      </c>
      <c r="AK20" s="18">
        <v>0.19406784742778332</v>
      </c>
      <c r="AL20" s="18">
        <v>0.19733865384510549</v>
      </c>
      <c r="AM20" s="18">
        <v>0.20284661415193209</v>
      </c>
      <c r="AN20" s="18">
        <v>0.20680641265324357</v>
      </c>
      <c r="AO20" s="18">
        <v>9.4842916419679898E-3</v>
      </c>
      <c r="AP20" s="18">
        <v>1.0210210210210209E-2</v>
      </c>
      <c r="AQ20" s="18">
        <v>1.0173548773189706E-2</v>
      </c>
      <c r="AR20" s="18">
        <v>8.4694494857834243E-3</v>
      </c>
      <c r="AS20" s="18" t="s">
        <v>165</v>
      </c>
      <c r="AT20" s="18" t="s">
        <v>165</v>
      </c>
      <c r="AU20" s="21">
        <v>10.785714285714285</v>
      </c>
      <c r="AV20" s="21">
        <v>1.1089285714285713</v>
      </c>
      <c r="AW20" s="21">
        <v>2.1190476190476195</v>
      </c>
      <c r="AX20" s="21">
        <v>5.1845238095238093</v>
      </c>
      <c r="AY20" s="21">
        <v>10.154639175257731</v>
      </c>
      <c r="AZ20" s="21">
        <v>0.90964220739842339</v>
      </c>
      <c r="BA20" s="21">
        <v>2.1831412977562157</v>
      </c>
      <c r="BB20" s="21">
        <v>5.7507580351728329</v>
      </c>
      <c r="BC20" s="21">
        <v>10.068738792588167</v>
      </c>
      <c r="BD20" s="21">
        <v>0.89659294680215185</v>
      </c>
      <c r="BE20" s="21">
        <v>2.4686192468619246</v>
      </c>
      <c r="BF20" s="21">
        <v>5.855349671249253</v>
      </c>
      <c r="BG20" s="21">
        <v>10.506406345332522</v>
      </c>
      <c r="BH20" s="21">
        <v>0.79316656497864546</v>
      </c>
      <c r="BI20" s="21">
        <v>2.4405125076266017</v>
      </c>
      <c r="BJ20" s="21">
        <v>5.9548505186089074</v>
      </c>
      <c r="BK20" s="22">
        <v>54558.340673289189</v>
      </c>
      <c r="BL20" s="22">
        <v>84122.786366076223</v>
      </c>
      <c r="BM20" s="22">
        <v>54709.019943820211</v>
      </c>
      <c r="BN20" s="22">
        <v>39374.354075774972</v>
      </c>
      <c r="BO20" s="22">
        <v>51700.728575694244</v>
      </c>
      <c r="BP20" s="22">
        <v>94388.133333333331</v>
      </c>
      <c r="BQ20" s="22">
        <v>55943.416666666664</v>
      </c>
      <c r="BR20" s="22">
        <v>43816.977749657279</v>
      </c>
      <c r="BS20" s="22">
        <v>56153.054318788949</v>
      </c>
      <c r="BT20" s="22">
        <v>95371.066666666666</v>
      </c>
      <c r="BU20" s="22">
        <v>57087.336561743345</v>
      </c>
      <c r="BV20" s="22">
        <v>43976.133115557364</v>
      </c>
      <c r="BW20" s="22">
        <v>58429.059233449472</v>
      </c>
      <c r="BX20" s="22">
        <v>102577.61538461539</v>
      </c>
      <c r="BY20" s="22">
        <v>58730.05</v>
      </c>
      <c r="BZ20" s="22">
        <v>47346.168032786896</v>
      </c>
      <c r="CA20" s="23">
        <v>0.82899999999999996</v>
      </c>
      <c r="CB20" s="24">
        <v>0.85399999999999998</v>
      </c>
      <c r="CC20" s="24">
        <v>0.90800000000000003</v>
      </c>
      <c r="CD20" s="24">
        <v>0.85799999999999998</v>
      </c>
      <c r="CE20" s="24">
        <v>0.871</v>
      </c>
      <c r="CF20" s="24">
        <v>0.85299999999999998</v>
      </c>
      <c r="CG20" s="24">
        <v>0.86599999999999999</v>
      </c>
      <c r="CH20" s="24">
        <v>0.90800000000000003</v>
      </c>
      <c r="CI20" t="s">
        <v>163</v>
      </c>
      <c r="CJ20" t="s">
        <v>163</v>
      </c>
      <c r="CK20" t="s">
        <v>163</v>
      </c>
      <c r="CL20">
        <v>0</v>
      </c>
      <c r="CM20">
        <v>1</v>
      </c>
      <c r="CN20">
        <v>3</v>
      </c>
      <c r="CO20">
        <v>0</v>
      </c>
      <c r="CP20">
        <v>0</v>
      </c>
      <c r="CQ20">
        <v>0</v>
      </c>
      <c r="CR20">
        <v>1</v>
      </c>
      <c r="CS20">
        <v>3</v>
      </c>
      <c r="CT20">
        <v>0</v>
      </c>
      <c r="CU20">
        <v>0</v>
      </c>
      <c r="CV20">
        <v>2</v>
      </c>
      <c r="CW20">
        <v>0</v>
      </c>
      <c r="CX20">
        <v>1</v>
      </c>
      <c r="CY20">
        <v>1</v>
      </c>
      <c r="CZ20">
        <v>0</v>
      </c>
      <c r="DA20" s="23">
        <v>0</v>
      </c>
      <c r="DB20" s="23">
        <v>0.25</v>
      </c>
      <c r="DC20" s="23">
        <v>0.75</v>
      </c>
      <c r="DD20" s="23">
        <v>0</v>
      </c>
      <c r="DE20" s="23">
        <v>0</v>
      </c>
      <c r="DF20" s="23">
        <v>0</v>
      </c>
      <c r="DG20" s="23">
        <v>0.25</v>
      </c>
      <c r="DH20" s="23">
        <v>0.75</v>
      </c>
      <c r="DI20" s="23">
        <v>0</v>
      </c>
      <c r="DJ20" s="23">
        <v>0</v>
      </c>
      <c r="DK20" s="23">
        <v>0</v>
      </c>
      <c r="DL20" s="23">
        <v>0.25</v>
      </c>
      <c r="DM20" s="23">
        <v>0.75</v>
      </c>
      <c r="DN20" s="23">
        <v>0</v>
      </c>
      <c r="DO20" s="23">
        <v>0</v>
      </c>
      <c r="DP20" s="22">
        <v>40517911.029999919</v>
      </c>
      <c r="DQ20" s="22">
        <v>38444901.659999974</v>
      </c>
      <c r="DR20" s="22">
        <v>43601804.289999969</v>
      </c>
      <c r="DS20" s="22">
        <v>49073312.569999993</v>
      </c>
      <c r="DT20" s="22">
        <v>36351453.639999934</v>
      </c>
      <c r="DU20" s="22">
        <v>36890811.739999987</v>
      </c>
      <c r="DV20" s="22">
        <v>39776570.879999988</v>
      </c>
      <c r="DW20" s="22">
        <v>44002755.659999974</v>
      </c>
      <c r="DX20" s="22">
        <v>19607.992642577006</v>
      </c>
      <c r="DY20" s="22">
        <v>20085.814326004809</v>
      </c>
      <c r="DZ20" s="22">
        <v>21995.692763689043</v>
      </c>
      <c r="EA20" s="22">
        <v>24450.72967521461</v>
      </c>
      <c r="EB20" s="22">
        <v>32617342.439999994</v>
      </c>
      <c r="EC20" s="22">
        <v>31744045.190000009</v>
      </c>
      <c r="ED20" s="22">
        <v>32871795.919999994</v>
      </c>
      <c r="EE20" s="22">
        <v>36078484.979999997</v>
      </c>
      <c r="EF20" s="22">
        <v>17593.811155881351</v>
      </c>
      <c r="EG20" s="22">
        <v>17283.571913146698</v>
      </c>
      <c r="EH20" s="22">
        <v>18177.482564505244</v>
      </c>
      <c r="EI20" s="22">
        <v>20047.500891840078</v>
      </c>
      <c r="EJ20" s="22">
        <v>8229675.2199999969</v>
      </c>
      <c r="EK20" s="22">
        <v>7848763.5500000026</v>
      </c>
      <c r="EL20" s="22">
        <v>8175660.9799999995</v>
      </c>
      <c r="EM20" s="22">
        <v>9261060.5800000019</v>
      </c>
      <c r="EN20" s="22">
        <v>23117.065224719092</v>
      </c>
      <c r="EO20" s="22">
        <v>21681.667265193377</v>
      </c>
      <c r="EP20" s="22">
        <v>22710.169388888888</v>
      </c>
      <c r="EQ20" s="22">
        <v>24696.161546666674</v>
      </c>
      <c r="ER20" s="10"/>
      <c r="ES20" s="10"/>
      <c r="ET20" s="10"/>
      <c r="EU20" s="10"/>
      <c r="EV20" s="10"/>
      <c r="EW20" s="10"/>
      <c r="EX20" s="10"/>
    </row>
    <row r="21" spans="1:154" x14ac:dyDescent="0.2">
      <c r="A21" s="1" t="s">
        <v>94</v>
      </c>
      <c r="B21" s="1" t="s">
        <v>208</v>
      </c>
      <c r="C21" s="3">
        <v>3</v>
      </c>
      <c r="D21" s="3">
        <v>4</v>
      </c>
      <c r="E21" s="3">
        <v>1</v>
      </c>
      <c r="F21" s="5" t="s">
        <v>73</v>
      </c>
      <c r="G21">
        <v>4</v>
      </c>
      <c r="H21">
        <v>1812</v>
      </c>
      <c r="I21">
        <v>1710</v>
      </c>
      <c r="J21">
        <v>1779</v>
      </c>
      <c r="K21">
        <v>1790</v>
      </c>
      <c r="L21">
        <v>229</v>
      </c>
      <c r="M21">
        <v>165</v>
      </c>
      <c r="N21">
        <v>192</v>
      </c>
      <c r="O21">
        <v>228</v>
      </c>
      <c r="P21">
        <v>1583</v>
      </c>
      <c r="Q21">
        <v>1544</v>
      </c>
      <c r="R21">
        <v>1586</v>
      </c>
      <c r="S21">
        <v>1561</v>
      </c>
      <c r="T21" s="17">
        <v>2026.83</v>
      </c>
      <c r="U21" s="17">
        <v>2026.83</v>
      </c>
      <c r="V21" s="17">
        <v>2007.06</v>
      </c>
      <c r="W21" s="17">
        <v>2050.5600000000004</v>
      </c>
      <c r="X21" s="17">
        <v>2021.94</v>
      </c>
      <c r="Y21" s="17">
        <v>2033.4</v>
      </c>
      <c r="Z21" s="17">
        <v>2021.4299999999998</v>
      </c>
      <c r="AA21" s="17">
        <v>2030.84</v>
      </c>
      <c r="AB21" s="18">
        <v>0.23413705583756345</v>
      </c>
      <c r="AC21" s="18">
        <v>0.24334847501622323</v>
      </c>
      <c r="AD21" s="18">
        <v>0.19875000000000001</v>
      </c>
      <c r="AE21" s="18">
        <v>0.17443324937027707</v>
      </c>
      <c r="AF21" s="18">
        <v>0.22541184361792888</v>
      </c>
      <c r="AG21" s="19">
        <v>347</v>
      </c>
      <c r="AH21" s="19">
        <v>338</v>
      </c>
      <c r="AI21" s="19">
        <v>343</v>
      </c>
      <c r="AJ21" s="19">
        <v>334</v>
      </c>
      <c r="AK21" s="18">
        <v>0.17120330762816813</v>
      </c>
      <c r="AL21" s="18">
        <v>0.16676287601821566</v>
      </c>
      <c r="AM21" s="18">
        <v>0.17089673452711929</v>
      </c>
      <c r="AN21" s="18">
        <v>0.16288233458177276</v>
      </c>
      <c r="AO21" s="18" t="s">
        <v>165</v>
      </c>
      <c r="AP21" s="18" t="s">
        <v>165</v>
      </c>
      <c r="AQ21" s="18" t="s">
        <v>165</v>
      </c>
      <c r="AR21" s="18" t="s">
        <v>165</v>
      </c>
      <c r="AS21" s="18">
        <v>0.49</v>
      </c>
      <c r="AT21" s="18">
        <v>0.39</v>
      </c>
      <c r="AU21" s="21">
        <v>9.0713834491471879</v>
      </c>
      <c r="AV21" s="21">
        <v>0.63171193935565384</v>
      </c>
      <c r="AW21" s="21">
        <v>1.7125710675931771</v>
      </c>
      <c r="AX21" s="21">
        <v>2.8092229943145925</v>
      </c>
      <c r="AY21" s="21">
        <v>9.3423948220064723</v>
      </c>
      <c r="AZ21" s="21">
        <v>0.64724919093851141</v>
      </c>
      <c r="BA21" s="21">
        <v>1.7650485436893202</v>
      </c>
      <c r="BB21" s="21">
        <v>2.8381877022653721</v>
      </c>
      <c r="BC21" s="21">
        <v>8.9161940768746071</v>
      </c>
      <c r="BD21" s="21">
        <v>0.81915563957151849</v>
      </c>
      <c r="BE21" s="21">
        <v>1.8115942028985508</v>
      </c>
      <c r="BF21" s="21">
        <v>2.9269061121613102</v>
      </c>
      <c r="BG21" s="21">
        <v>9.4212548015364934</v>
      </c>
      <c r="BH21" s="21">
        <v>0.82586427656850192</v>
      </c>
      <c r="BI21" s="21">
        <v>1.9366197183098586</v>
      </c>
      <c r="BJ21" s="21">
        <v>3.3399487836107555</v>
      </c>
      <c r="BK21" s="22">
        <v>61452.109331476327</v>
      </c>
      <c r="BL21" s="22">
        <v>102142.8</v>
      </c>
      <c r="BM21" s="22">
        <v>56528.997417926978</v>
      </c>
      <c r="BN21" s="22">
        <v>41163.621992354398</v>
      </c>
      <c r="BO21" s="22">
        <v>61551.544963281143</v>
      </c>
      <c r="BP21" s="22">
        <v>107669.4</v>
      </c>
      <c r="BQ21" s="22">
        <v>56938.320498716537</v>
      </c>
      <c r="BR21" s="22">
        <v>43173.409350057016</v>
      </c>
      <c r="BS21" s="22">
        <v>89759.257950530038</v>
      </c>
      <c r="BT21" s="22">
        <v>99099.153846153844</v>
      </c>
      <c r="BU21" s="22">
        <v>52131.895652173916</v>
      </c>
      <c r="BV21" s="22">
        <v>43565.037674919273</v>
      </c>
      <c r="BW21" s="22">
        <v>62702.90160369665</v>
      </c>
      <c r="BX21" s="22">
        <v>91014.651162790702</v>
      </c>
      <c r="BY21" s="22">
        <v>54785.388429752078</v>
      </c>
      <c r="BZ21" s="22">
        <v>54075.464826528652</v>
      </c>
      <c r="CA21" s="23">
        <v>0.96499999999999997</v>
      </c>
      <c r="CB21" s="24">
        <v>0.83299999999999996</v>
      </c>
      <c r="CC21" s="24">
        <v>0.97399999999999998</v>
      </c>
      <c r="CD21" s="24">
        <v>0.86299999999999999</v>
      </c>
      <c r="CE21" s="24">
        <v>0.86199999999999999</v>
      </c>
      <c r="CF21" s="24">
        <v>0.98199999999999998</v>
      </c>
      <c r="CG21" s="24">
        <v>0.88200000000000001</v>
      </c>
      <c r="CH21" s="24">
        <v>0.97399999999999998</v>
      </c>
      <c r="CI21" t="s">
        <v>163</v>
      </c>
      <c r="CJ21" t="s">
        <v>163</v>
      </c>
      <c r="CK21" t="s">
        <v>164</v>
      </c>
      <c r="CL21">
        <v>0</v>
      </c>
      <c r="CM21">
        <v>0</v>
      </c>
      <c r="CN21">
        <v>4</v>
      </c>
      <c r="CO21">
        <v>0</v>
      </c>
      <c r="CP21">
        <v>0</v>
      </c>
      <c r="CQ21">
        <v>0</v>
      </c>
      <c r="CR21">
        <v>0</v>
      </c>
      <c r="CS21">
        <v>4</v>
      </c>
      <c r="CT21">
        <v>0</v>
      </c>
      <c r="CU21">
        <v>0</v>
      </c>
      <c r="CV21">
        <v>2</v>
      </c>
      <c r="CW21">
        <v>0</v>
      </c>
      <c r="CX21">
        <v>2</v>
      </c>
      <c r="CY21">
        <v>0</v>
      </c>
      <c r="CZ21">
        <v>0</v>
      </c>
      <c r="DA21" s="23">
        <v>0</v>
      </c>
      <c r="DB21" s="23">
        <v>0</v>
      </c>
      <c r="DC21" s="23">
        <v>1</v>
      </c>
      <c r="DD21" s="23">
        <v>0</v>
      </c>
      <c r="DE21" s="23">
        <v>0</v>
      </c>
      <c r="DF21" s="23">
        <v>0</v>
      </c>
      <c r="DG21" s="23">
        <v>0</v>
      </c>
      <c r="DH21" s="23">
        <v>1</v>
      </c>
      <c r="DI21" s="23">
        <v>0</v>
      </c>
      <c r="DJ21" s="23">
        <v>0</v>
      </c>
      <c r="DK21" s="23">
        <v>0</v>
      </c>
      <c r="DL21" s="23">
        <v>0.5</v>
      </c>
      <c r="DM21" s="23">
        <v>0.5</v>
      </c>
      <c r="DN21" s="23">
        <v>0</v>
      </c>
      <c r="DO21" s="23">
        <v>0</v>
      </c>
      <c r="DP21" s="22">
        <v>37368840.280000016</v>
      </c>
      <c r="DQ21" s="22">
        <v>38361377.700000033</v>
      </c>
      <c r="DR21" s="22">
        <v>38515697.960000016</v>
      </c>
      <c r="DS21" s="22">
        <v>44803173.209999956</v>
      </c>
      <c r="DT21" s="22">
        <v>35352037.960000038</v>
      </c>
      <c r="DU21" s="22">
        <v>36682688.500000015</v>
      </c>
      <c r="DV21" s="22">
        <v>37524916.060000025</v>
      </c>
      <c r="DW21" s="22">
        <v>41681322.049999945</v>
      </c>
      <c r="DX21" s="22">
        <v>17484.217118213219</v>
      </c>
      <c r="DY21" s="22">
        <v>18040.074997541069</v>
      </c>
      <c r="DZ21" s="22">
        <v>18563.549596078039</v>
      </c>
      <c r="EA21" s="22">
        <v>20524.178197199162</v>
      </c>
      <c r="EB21" s="22">
        <v>33987699.00000003</v>
      </c>
      <c r="EC21" s="22">
        <v>35141590.650000028</v>
      </c>
      <c r="ED21" s="22">
        <v>35561754.250000007</v>
      </c>
      <c r="EE21" s="22">
        <v>38961898.039999992</v>
      </c>
      <c r="EF21" s="22">
        <v>16809.449835306699</v>
      </c>
      <c r="EG21" s="22">
        <v>17282.182871053421</v>
      </c>
      <c r="EH21" s="22">
        <v>17592.374828710374</v>
      </c>
      <c r="EI21" s="22">
        <v>19185.114553583735</v>
      </c>
      <c r="EJ21" s="22">
        <v>6783662.5799999991</v>
      </c>
      <c r="EK21" s="22">
        <v>7644579.5599999968</v>
      </c>
      <c r="EL21" s="22">
        <v>7561632.0900000008</v>
      </c>
      <c r="EM21" s="22">
        <v>8324326.0699999984</v>
      </c>
      <c r="EN21" s="22">
        <v>19549.459884726224</v>
      </c>
      <c r="EO21" s="22">
        <v>22617.099289940819</v>
      </c>
      <c r="EP21" s="22">
        <v>22045.574606413997</v>
      </c>
      <c r="EQ21" s="22">
        <v>24923.13194610778</v>
      </c>
      <c r="ER21" s="10"/>
      <c r="ES21" s="10"/>
      <c r="ET21" s="10"/>
      <c r="EU21" s="10"/>
      <c r="EV21" s="10"/>
      <c r="EW21" s="10"/>
      <c r="EX21" s="10"/>
    </row>
    <row r="22" spans="1:154" x14ac:dyDescent="0.2">
      <c r="A22" s="1" t="s">
        <v>95</v>
      </c>
      <c r="B22" s="1" t="s">
        <v>218</v>
      </c>
      <c r="C22" s="3">
        <v>4</v>
      </c>
      <c r="D22" s="3">
        <v>4</v>
      </c>
      <c r="E22" s="3">
        <v>2</v>
      </c>
      <c r="F22" s="5" t="s">
        <v>73</v>
      </c>
      <c r="G22">
        <v>4</v>
      </c>
      <c r="H22">
        <v>2717</v>
      </c>
      <c r="I22">
        <v>2601</v>
      </c>
      <c r="J22">
        <v>2753</v>
      </c>
      <c r="K22">
        <v>2651</v>
      </c>
      <c r="L22">
        <v>220</v>
      </c>
      <c r="M22">
        <v>165</v>
      </c>
      <c r="N22">
        <v>179</v>
      </c>
      <c r="O22">
        <v>232</v>
      </c>
      <c r="P22">
        <v>2497</v>
      </c>
      <c r="Q22">
        <v>2436</v>
      </c>
      <c r="R22">
        <v>2574</v>
      </c>
      <c r="S22">
        <v>2419</v>
      </c>
      <c r="T22" s="17">
        <v>2525.4900000000002</v>
      </c>
      <c r="U22" s="17">
        <v>2525.4900000000002</v>
      </c>
      <c r="V22" s="17">
        <v>2397.3100000000004</v>
      </c>
      <c r="W22" s="17">
        <v>2404.1400000000003</v>
      </c>
      <c r="X22" s="17">
        <v>2565.42</v>
      </c>
      <c r="Y22" s="17">
        <v>2530.14</v>
      </c>
      <c r="Z22" s="17">
        <v>2468</v>
      </c>
      <c r="AA22" s="17">
        <v>2404.5299999999997</v>
      </c>
      <c r="AB22" s="18">
        <v>0.37420634920634921</v>
      </c>
      <c r="AC22" s="18">
        <v>0.509255450431921</v>
      </c>
      <c r="AD22" s="18">
        <v>0.36447845348368907</v>
      </c>
      <c r="AE22" s="18">
        <v>0.30024610336341262</v>
      </c>
      <c r="AF22" s="18">
        <v>0.41598008437398643</v>
      </c>
      <c r="AG22" s="19">
        <v>607</v>
      </c>
      <c r="AH22" s="19">
        <v>569</v>
      </c>
      <c r="AI22" s="19">
        <v>577</v>
      </c>
      <c r="AJ22" s="19">
        <v>566</v>
      </c>
      <c r="AK22" s="18">
        <v>0.24034939754265508</v>
      </c>
      <c r="AL22" s="18">
        <v>0.22530281252351028</v>
      </c>
      <c r="AM22" s="18">
        <v>0.24068643604706938</v>
      </c>
      <c r="AN22" s="18">
        <v>0.23542722137645891</v>
      </c>
      <c r="AO22" s="18">
        <v>5.5555555555555558E-3</v>
      </c>
      <c r="AP22" s="18">
        <v>6.5816536404771702E-3</v>
      </c>
      <c r="AQ22" s="18">
        <v>7.2492952074103903E-3</v>
      </c>
      <c r="AR22" s="18">
        <v>7.3831009023789989E-3</v>
      </c>
      <c r="AS22" s="18" t="s">
        <v>165</v>
      </c>
      <c r="AT22" s="18" t="s">
        <v>165</v>
      </c>
      <c r="AU22" s="21">
        <v>9.8798558269923902</v>
      </c>
      <c r="AV22" s="21">
        <v>1.1509811774128955</v>
      </c>
      <c r="AW22" s="21">
        <v>1.7781337605126151</v>
      </c>
      <c r="AX22" s="21">
        <v>3.1818181818181821</v>
      </c>
      <c r="AY22" s="21">
        <v>10.101395730706074</v>
      </c>
      <c r="AZ22" s="21">
        <v>1.3793103448275861</v>
      </c>
      <c r="BA22" s="21">
        <v>1.6420361247947455</v>
      </c>
      <c r="BB22" s="21">
        <v>3.5221674876847291</v>
      </c>
      <c r="BC22" s="21">
        <v>9.2727272727272716</v>
      </c>
      <c r="BD22" s="21">
        <v>1.2241647241647242</v>
      </c>
      <c r="BE22" s="21">
        <v>1.4693084693084693</v>
      </c>
      <c r="BF22" s="21">
        <v>4.2909867909867909</v>
      </c>
      <c r="BG22" s="21">
        <v>10.045886730053741</v>
      </c>
      <c r="BH22" s="21">
        <v>1.1161637040099215</v>
      </c>
      <c r="BI22" s="21">
        <v>1.6825134353038447</v>
      </c>
      <c r="BJ22" s="21">
        <v>5.1240181893344356</v>
      </c>
      <c r="BK22" s="22">
        <v>65023.640656668016</v>
      </c>
      <c r="BL22" s="22">
        <v>61210.25365344467</v>
      </c>
      <c r="BM22" s="22">
        <v>59894.499774774777</v>
      </c>
      <c r="BN22" s="22">
        <v>45591.811957205784</v>
      </c>
      <c r="BO22" s="22">
        <v>66341.008412240422</v>
      </c>
      <c r="BP22" s="22">
        <v>58912.025595238112</v>
      </c>
      <c r="BQ22" s="22">
        <v>59630.596750000004</v>
      </c>
      <c r="BR22" s="22">
        <v>49470.820512820515</v>
      </c>
      <c r="BS22" s="22">
        <v>66359.014663985261</v>
      </c>
      <c r="BT22" s="22">
        <v>58455.188828943188</v>
      </c>
      <c r="BU22" s="22">
        <v>62930.694870438914</v>
      </c>
      <c r="BV22" s="22">
        <v>53179.156088727912</v>
      </c>
      <c r="BW22" s="22">
        <v>68754.209003744705</v>
      </c>
      <c r="BX22" s="22">
        <v>74139.037037037036</v>
      </c>
      <c r="BY22" s="22">
        <v>66580.619901719896</v>
      </c>
      <c r="BZ22" s="22">
        <v>55496.73812020976</v>
      </c>
      <c r="CA22" s="23">
        <v>0.81299999999999994</v>
      </c>
      <c r="CB22" s="24">
        <v>0.90200000000000002</v>
      </c>
      <c r="CC22" s="24">
        <v>0.82499999999999996</v>
      </c>
      <c r="CD22" s="24">
        <v>0.83199999999999996</v>
      </c>
      <c r="CE22" s="24">
        <v>0.86899999999999999</v>
      </c>
      <c r="CF22" s="24">
        <v>0.89900000000000002</v>
      </c>
      <c r="CG22" s="24">
        <v>0.78500000000000003</v>
      </c>
      <c r="CH22" s="24">
        <v>0.84899999999999998</v>
      </c>
      <c r="CI22" t="s">
        <v>163</v>
      </c>
      <c r="CJ22" t="s">
        <v>163</v>
      </c>
      <c r="CK22" t="s">
        <v>163</v>
      </c>
      <c r="CL22">
        <v>0</v>
      </c>
      <c r="CM22">
        <v>0</v>
      </c>
      <c r="CN22">
        <v>4</v>
      </c>
      <c r="CO22">
        <v>0</v>
      </c>
      <c r="CP22">
        <v>0</v>
      </c>
      <c r="CQ22">
        <v>0</v>
      </c>
      <c r="CR22">
        <v>0</v>
      </c>
      <c r="CS22">
        <v>4</v>
      </c>
      <c r="CT22">
        <v>0</v>
      </c>
      <c r="CU22">
        <v>0</v>
      </c>
      <c r="CV22">
        <v>0</v>
      </c>
      <c r="CW22">
        <v>0</v>
      </c>
      <c r="CX22">
        <v>2</v>
      </c>
      <c r="CY22">
        <v>2</v>
      </c>
      <c r="CZ22">
        <v>0</v>
      </c>
      <c r="DA22" s="23">
        <v>0</v>
      </c>
      <c r="DB22" s="23">
        <v>0</v>
      </c>
      <c r="DC22" s="23">
        <v>1</v>
      </c>
      <c r="DD22" s="23">
        <v>0</v>
      </c>
      <c r="DE22" s="23">
        <v>0</v>
      </c>
      <c r="DF22" s="23">
        <v>0</v>
      </c>
      <c r="DG22" s="23">
        <v>0</v>
      </c>
      <c r="DH22" s="23">
        <v>1</v>
      </c>
      <c r="DI22" s="23">
        <v>0</v>
      </c>
      <c r="DJ22" s="23">
        <v>0</v>
      </c>
      <c r="DK22" s="23">
        <v>0</v>
      </c>
      <c r="DL22" s="23">
        <v>0.25</v>
      </c>
      <c r="DM22" s="23">
        <v>0.5</v>
      </c>
      <c r="DN22" s="23">
        <v>0.25</v>
      </c>
      <c r="DO22" s="23">
        <v>0</v>
      </c>
      <c r="DP22" s="22">
        <v>55501310.009999968</v>
      </c>
      <c r="DQ22" s="22">
        <v>59904507.56000004</v>
      </c>
      <c r="DR22" s="22">
        <v>61172189.410000004</v>
      </c>
      <c r="DS22" s="22">
        <v>66092393.88000007</v>
      </c>
      <c r="DT22" s="22">
        <v>52129542.169999942</v>
      </c>
      <c r="DU22" s="22">
        <v>53817791.500000067</v>
      </c>
      <c r="DV22" s="22">
        <v>58598013.399999984</v>
      </c>
      <c r="DW22" s="22">
        <v>63407394.470000036</v>
      </c>
      <c r="DX22" s="22">
        <v>20320.080988687991</v>
      </c>
      <c r="DY22" s="22">
        <v>21270.677314298842</v>
      </c>
      <c r="DZ22" s="22">
        <v>23743.117260940027</v>
      </c>
      <c r="EA22" s="22">
        <v>26369.974369211464</v>
      </c>
      <c r="EB22" s="22">
        <v>48741184.639999956</v>
      </c>
      <c r="EC22" s="22">
        <v>49760274.890000068</v>
      </c>
      <c r="ED22" s="22">
        <v>52109353.490000039</v>
      </c>
      <c r="EE22" s="22">
        <v>54222235.800000064</v>
      </c>
      <c r="EF22" s="22">
        <v>18999.300169173061</v>
      </c>
      <c r="EG22" s="22">
        <v>19667.004549155412</v>
      </c>
      <c r="EH22" s="22">
        <v>21114.000603727731</v>
      </c>
      <c r="EI22" s="22">
        <v>22550.035058826496</v>
      </c>
      <c r="EJ22" s="22">
        <v>13111572.170000002</v>
      </c>
      <c r="EK22" s="22">
        <v>13048703.090000002</v>
      </c>
      <c r="EL22" s="22">
        <v>12559705.389999993</v>
      </c>
      <c r="EM22" s="22">
        <v>13650082.619999994</v>
      </c>
      <c r="EN22" s="22">
        <v>21600.613130148275</v>
      </c>
      <c r="EO22" s="22">
        <v>22932.694358523728</v>
      </c>
      <c r="EP22" s="22">
        <v>21767.253708838809</v>
      </c>
      <c r="EQ22" s="22">
        <v>24116.753745583028</v>
      </c>
      <c r="ER22" s="10"/>
      <c r="ES22" s="10"/>
      <c r="ET22" s="10"/>
      <c r="EU22" s="10"/>
      <c r="EV22" s="10"/>
      <c r="EW22" s="10"/>
      <c r="EX22" s="10"/>
    </row>
    <row r="23" spans="1:154" x14ac:dyDescent="0.2">
      <c r="A23" s="1" t="s">
        <v>96</v>
      </c>
      <c r="B23" s="1" t="s">
        <v>176</v>
      </c>
      <c r="C23" s="3">
        <v>1</v>
      </c>
      <c r="D23" s="3">
        <v>1</v>
      </c>
      <c r="E23" s="3">
        <v>2</v>
      </c>
      <c r="F23" s="5" t="s">
        <v>73</v>
      </c>
      <c r="G23">
        <v>4</v>
      </c>
      <c r="H23">
        <v>656</v>
      </c>
      <c r="I23">
        <v>594</v>
      </c>
      <c r="J23">
        <v>562</v>
      </c>
      <c r="K23">
        <v>525</v>
      </c>
      <c r="L23">
        <v>87</v>
      </c>
      <c r="M23">
        <v>64</v>
      </c>
      <c r="N23">
        <v>23</v>
      </c>
      <c r="O23">
        <v>23</v>
      </c>
      <c r="P23">
        <v>569</v>
      </c>
      <c r="Q23">
        <v>530</v>
      </c>
      <c r="R23">
        <v>539</v>
      </c>
      <c r="S23">
        <v>502</v>
      </c>
      <c r="T23" s="17">
        <v>941.21</v>
      </c>
      <c r="U23" s="17">
        <v>944.69</v>
      </c>
      <c r="V23" s="17">
        <v>874</v>
      </c>
      <c r="W23" s="17">
        <v>853.67</v>
      </c>
      <c r="X23" s="17">
        <v>926.51</v>
      </c>
      <c r="Y23" s="17">
        <v>947.02</v>
      </c>
      <c r="Z23" s="17">
        <v>909.66000000000008</v>
      </c>
      <c r="AA23" s="17">
        <v>865.4</v>
      </c>
      <c r="AB23" s="18">
        <v>0.40900562851782363</v>
      </c>
      <c r="AC23" s="18">
        <v>0.40845070422535212</v>
      </c>
      <c r="AD23" s="18">
        <v>0.36590038314176243</v>
      </c>
      <c r="AE23" s="18">
        <v>0.38170974155069581</v>
      </c>
      <c r="AF23" s="18">
        <v>0.39445223862831275</v>
      </c>
      <c r="AG23" s="19">
        <v>164</v>
      </c>
      <c r="AH23" s="19">
        <v>161</v>
      </c>
      <c r="AI23" s="19">
        <v>183</v>
      </c>
      <c r="AJ23" s="19">
        <v>159</v>
      </c>
      <c r="AK23" s="18">
        <v>0.17424379256488987</v>
      </c>
      <c r="AL23" s="18">
        <v>0.17042627740316929</v>
      </c>
      <c r="AM23" s="18">
        <v>0.20938215102974828</v>
      </c>
      <c r="AN23" s="18">
        <v>0.18625464172338257</v>
      </c>
      <c r="AO23" s="18">
        <v>0</v>
      </c>
      <c r="AP23" s="18">
        <v>0</v>
      </c>
      <c r="AQ23" s="18" t="s">
        <v>165</v>
      </c>
      <c r="AR23" s="18" t="s">
        <v>165</v>
      </c>
      <c r="AS23" s="18">
        <v>0.52</v>
      </c>
      <c r="AT23" s="18">
        <v>0.39</v>
      </c>
      <c r="AU23" s="21">
        <v>11.0896309314587</v>
      </c>
      <c r="AV23" s="21">
        <v>1.2302284710017575</v>
      </c>
      <c r="AW23" s="21">
        <v>2.7416520210896307</v>
      </c>
      <c r="AX23" s="21">
        <v>8.0492091388400713</v>
      </c>
      <c r="AY23" s="21">
        <v>11.132075471698114</v>
      </c>
      <c r="AZ23" s="21">
        <v>1.3207547169811322</v>
      </c>
      <c r="BA23" s="21">
        <v>2.9471698113207543</v>
      </c>
      <c r="BB23" s="21">
        <v>8.2396226415094329</v>
      </c>
      <c r="BC23" s="21">
        <v>10.797773654916512</v>
      </c>
      <c r="BD23" s="21">
        <v>1.2987012987012987</v>
      </c>
      <c r="BE23" s="21">
        <v>3.2504638218923931</v>
      </c>
      <c r="BF23" s="21">
        <v>9.4063079777365495</v>
      </c>
      <c r="BG23" s="21">
        <v>11.115537848605578</v>
      </c>
      <c r="BH23" s="21">
        <v>1.593625498007968</v>
      </c>
      <c r="BI23" s="21">
        <v>3.4462151394422311</v>
      </c>
      <c r="BJ23" s="21">
        <v>8.9442231075697212</v>
      </c>
      <c r="BK23" s="22">
        <v>55138.775118858954</v>
      </c>
      <c r="BL23" s="22">
        <v>97940.28571428571</v>
      </c>
      <c r="BM23" s="22">
        <v>49722.60256410257</v>
      </c>
      <c r="BN23" s="22">
        <v>39695.798471615715</v>
      </c>
      <c r="BO23" s="22">
        <v>55602.338983050846</v>
      </c>
      <c r="BP23" s="22">
        <v>100567.71428571429</v>
      </c>
      <c r="BQ23" s="22">
        <v>52221.446862996163</v>
      </c>
      <c r="BR23" s="22">
        <v>43699.267231509046</v>
      </c>
      <c r="BS23" s="22">
        <v>56319.690721649487</v>
      </c>
      <c r="BT23" s="22">
        <v>102724.42857142857</v>
      </c>
      <c r="BU23" s="22">
        <v>54941.324200913245</v>
      </c>
      <c r="BV23" s="22">
        <v>45036.035502958577</v>
      </c>
      <c r="BW23" s="22">
        <v>58176.577060931893</v>
      </c>
      <c r="BX23" s="22">
        <v>101975.625</v>
      </c>
      <c r="BY23" s="22">
        <v>55518.959537572249</v>
      </c>
      <c r="BZ23" s="22">
        <v>49484.164810690425</v>
      </c>
      <c r="CA23" s="23" t="s">
        <v>74</v>
      </c>
      <c r="CB23" s="24" t="s">
        <v>74</v>
      </c>
      <c r="CC23" s="24" t="s">
        <v>74</v>
      </c>
      <c r="CD23" s="24" t="s">
        <v>74</v>
      </c>
      <c r="CE23" s="24" t="s">
        <v>74</v>
      </c>
      <c r="CF23" s="24" t="s">
        <v>74</v>
      </c>
      <c r="CG23" s="24" t="s">
        <v>74</v>
      </c>
      <c r="CH23" s="24" t="s">
        <v>74</v>
      </c>
      <c r="CI23" t="s">
        <v>163</v>
      </c>
      <c r="CJ23" t="s">
        <v>163</v>
      </c>
      <c r="CK23" t="s">
        <v>163</v>
      </c>
      <c r="CL23">
        <v>0</v>
      </c>
      <c r="CM23">
        <v>1</v>
      </c>
      <c r="CN23">
        <v>1</v>
      </c>
      <c r="CO23">
        <v>0</v>
      </c>
      <c r="CP23">
        <v>2</v>
      </c>
      <c r="CQ23">
        <v>0</v>
      </c>
      <c r="CR23">
        <v>0</v>
      </c>
      <c r="CS23">
        <v>2</v>
      </c>
      <c r="CT23">
        <v>0</v>
      </c>
      <c r="CU23">
        <v>2</v>
      </c>
      <c r="CV23">
        <v>2</v>
      </c>
      <c r="CW23">
        <v>1</v>
      </c>
      <c r="CX23">
        <v>1</v>
      </c>
      <c r="CY23">
        <v>0</v>
      </c>
      <c r="CZ23">
        <v>0</v>
      </c>
      <c r="DA23" s="23">
        <v>0</v>
      </c>
      <c r="DB23" s="23">
        <v>0.25</v>
      </c>
      <c r="DC23" s="23">
        <v>0.25</v>
      </c>
      <c r="DD23" s="23">
        <v>0</v>
      </c>
      <c r="DE23" s="23">
        <v>0.5</v>
      </c>
      <c r="DF23" s="23">
        <v>0</v>
      </c>
      <c r="DG23" s="23">
        <v>0</v>
      </c>
      <c r="DH23" s="23">
        <v>0.5</v>
      </c>
      <c r="DI23" s="23">
        <v>0</v>
      </c>
      <c r="DJ23" s="23">
        <v>0.5</v>
      </c>
      <c r="DK23" s="23">
        <v>0</v>
      </c>
      <c r="DL23" s="23">
        <v>0</v>
      </c>
      <c r="DM23" s="23">
        <v>0.25</v>
      </c>
      <c r="DN23" s="23">
        <v>0</v>
      </c>
      <c r="DO23" s="23">
        <v>0</v>
      </c>
      <c r="DP23" s="22">
        <v>23276374.859999985</v>
      </c>
      <c r="DQ23" s="22">
        <v>22588162.320000023</v>
      </c>
      <c r="DR23" s="22">
        <v>23969895.470000006</v>
      </c>
      <c r="DS23" s="22">
        <v>24761149.279999986</v>
      </c>
      <c r="DT23" s="22">
        <v>23063906.399999984</v>
      </c>
      <c r="DU23" s="22">
        <v>16189599.32</v>
      </c>
      <c r="DV23" s="22">
        <v>23104052.650000002</v>
      </c>
      <c r="DW23" s="22">
        <v>24399534.399999984</v>
      </c>
      <c r="DX23" s="22">
        <v>24893.31620813589</v>
      </c>
      <c r="DY23" s="22">
        <v>17095.308779117655</v>
      </c>
      <c r="DZ23" s="22">
        <v>25398.55841743069</v>
      </c>
      <c r="EA23" s="22">
        <v>28194.51629304366</v>
      </c>
      <c r="EB23" s="22">
        <v>22028446.07</v>
      </c>
      <c r="EC23" s="22">
        <v>14923473.539999997</v>
      </c>
      <c r="ED23" s="22">
        <v>21228035.629999999</v>
      </c>
      <c r="EE23" s="22">
        <v>22328516.159999963</v>
      </c>
      <c r="EF23" s="22">
        <v>23775.724028882581</v>
      </c>
      <c r="EG23" s="22">
        <v>15758.350974636225</v>
      </c>
      <c r="EH23" s="22">
        <v>23336.230712573924</v>
      </c>
      <c r="EI23" s="22">
        <v>25801.382204760761</v>
      </c>
      <c r="EJ23" s="22">
        <v>5844251.040000001</v>
      </c>
      <c r="EK23" s="22">
        <v>2349398.34</v>
      </c>
      <c r="EL23" s="22">
        <v>6179521.259999997</v>
      </c>
      <c r="EM23" s="22">
        <v>5706231.2299999995</v>
      </c>
      <c r="EN23" s="22">
        <v>35635.677073170737</v>
      </c>
      <c r="EO23" s="22">
        <v>14592.536273291924</v>
      </c>
      <c r="EP23" s="22">
        <v>33767.875737704904</v>
      </c>
      <c r="EQ23" s="22">
        <v>35888.246729559745</v>
      </c>
      <c r="ER23" s="10"/>
      <c r="ES23" s="10"/>
      <c r="ET23" s="10"/>
      <c r="EU23" s="10"/>
      <c r="EV23" s="10"/>
      <c r="EW23" s="10"/>
      <c r="EX23" s="10"/>
    </row>
    <row r="24" spans="1:154" x14ac:dyDescent="0.2">
      <c r="A24" s="1" t="s">
        <v>97</v>
      </c>
      <c r="B24" s="1" t="s">
        <v>206</v>
      </c>
      <c r="C24" s="3">
        <v>3</v>
      </c>
      <c r="D24" s="3">
        <v>3</v>
      </c>
      <c r="E24" s="3">
        <v>2</v>
      </c>
      <c r="F24" s="5" t="s">
        <v>98</v>
      </c>
      <c r="G24">
        <v>7</v>
      </c>
      <c r="H24">
        <v>1876</v>
      </c>
      <c r="I24">
        <v>1737</v>
      </c>
      <c r="J24">
        <v>1717</v>
      </c>
      <c r="K24">
        <v>1704</v>
      </c>
      <c r="L24">
        <v>197</v>
      </c>
      <c r="M24">
        <v>124</v>
      </c>
      <c r="N24">
        <v>127</v>
      </c>
      <c r="O24">
        <v>175</v>
      </c>
      <c r="P24">
        <v>1679</v>
      </c>
      <c r="Q24">
        <v>1613</v>
      </c>
      <c r="R24">
        <v>1590</v>
      </c>
      <c r="S24">
        <v>1529</v>
      </c>
      <c r="T24" s="17">
        <v>1770.0599999999997</v>
      </c>
      <c r="U24" s="17">
        <v>1816.6499999999999</v>
      </c>
      <c r="V24" s="17">
        <v>1689.64</v>
      </c>
      <c r="W24" s="17">
        <v>1737.5099999999998</v>
      </c>
      <c r="X24" s="17">
        <v>1765.48</v>
      </c>
      <c r="Y24" s="17">
        <v>1803.4699999999998</v>
      </c>
      <c r="Z24" s="17">
        <v>1755.22</v>
      </c>
      <c r="AA24" s="17">
        <v>1721.54</v>
      </c>
      <c r="AB24" s="18">
        <v>0.46345811051693403</v>
      </c>
      <c r="AC24" s="18">
        <v>0.42492012779552718</v>
      </c>
      <c r="AD24" s="18">
        <v>0.40379746835443037</v>
      </c>
      <c r="AE24" s="18">
        <v>0.33829236739974128</v>
      </c>
      <c r="AF24" s="18">
        <v>0.43072523555563053</v>
      </c>
      <c r="AG24" s="19">
        <v>325</v>
      </c>
      <c r="AH24" s="19">
        <v>334</v>
      </c>
      <c r="AI24" s="19">
        <v>336</v>
      </c>
      <c r="AJ24" s="19">
        <v>323</v>
      </c>
      <c r="AK24" s="18">
        <v>0.18360959515496653</v>
      </c>
      <c r="AL24" s="18">
        <v>0.18385489775135552</v>
      </c>
      <c r="AM24" s="18">
        <v>0.19885892852915413</v>
      </c>
      <c r="AN24" s="18">
        <v>0.18589821065778042</v>
      </c>
      <c r="AO24" s="18" t="s">
        <v>165</v>
      </c>
      <c r="AP24" s="18" t="s">
        <v>165</v>
      </c>
      <c r="AQ24" s="18" t="s">
        <v>165</v>
      </c>
      <c r="AR24" s="18" t="s">
        <v>165</v>
      </c>
      <c r="AS24" s="18">
        <v>0.37</v>
      </c>
      <c r="AT24" s="18">
        <v>0.23</v>
      </c>
      <c r="AU24" s="21">
        <v>10.503871351995237</v>
      </c>
      <c r="AV24" s="21">
        <v>1.1316259678379987</v>
      </c>
      <c r="AW24" s="21">
        <v>2.8129839189994041</v>
      </c>
      <c r="AX24" s="21">
        <v>4.268016676593211</v>
      </c>
      <c r="AY24" s="21">
        <v>10.332362058276503</v>
      </c>
      <c r="AZ24" s="21">
        <v>1.2938623682579049</v>
      </c>
      <c r="BA24" s="21">
        <v>2.4977681339119644</v>
      </c>
      <c r="BB24" s="21">
        <v>4.527278363298203</v>
      </c>
      <c r="BC24" s="21">
        <v>11.295597484276728</v>
      </c>
      <c r="BD24" s="21">
        <v>1.4358490566037738</v>
      </c>
      <c r="BE24" s="21">
        <v>2.9937106918239</v>
      </c>
      <c r="BF24" s="21">
        <v>5.1251572327044022</v>
      </c>
      <c r="BG24" s="21">
        <v>11.809025506867235</v>
      </c>
      <c r="BH24" s="21">
        <v>1.7069980379332896</v>
      </c>
      <c r="BI24" s="21">
        <v>3.425768476128189</v>
      </c>
      <c r="BJ24" s="21">
        <v>5.0601700457815566</v>
      </c>
      <c r="BK24" s="22">
        <v>52463.987468813779</v>
      </c>
      <c r="BL24" s="22">
        <v>82707.538947368419</v>
      </c>
      <c r="BM24" s="22">
        <v>44069.369468558129</v>
      </c>
      <c r="BN24" s="22">
        <v>37376.142897013669</v>
      </c>
      <c r="BO24" s="22">
        <v>53435.968822939976</v>
      </c>
      <c r="BP24" s="22">
        <v>79921.370388116891</v>
      </c>
      <c r="BQ24" s="22">
        <v>50396.758420412538</v>
      </c>
      <c r="BR24" s="22">
        <v>39485.518657993824</v>
      </c>
      <c r="BS24" s="22">
        <v>55597.79510022272</v>
      </c>
      <c r="BT24" s="22">
        <v>79319.010074463411</v>
      </c>
      <c r="BU24" s="22">
        <v>50862.499999999993</v>
      </c>
      <c r="BV24" s="22">
        <v>36579.212173272797</v>
      </c>
      <c r="BW24" s="22">
        <v>56805.089720868396</v>
      </c>
      <c r="BX24" s="22">
        <v>79674.482758620681</v>
      </c>
      <c r="BY24" s="22">
        <v>51738.678885070636</v>
      </c>
      <c r="BZ24" s="22">
        <v>40359.997415018748</v>
      </c>
      <c r="CA24" s="23">
        <v>0.90500000000000003</v>
      </c>
      <c r="CB24" s="24">
        <v>0.879</v>
      </c>
      <c r="CC24" s="24">
        <v>0.89100000000000001</v>
      </c>
      <c r="CD24" s="24">
        <v>0.92900000000000005</v>
      </c>
      <c r="CE24" s="24">
        <v>0.78</v>
      </c>
      <c r="CF24" s="24">
        <v>0.879</v>
      </c>
      <c r="CG24" s="24">
        <v>0.66100000000000003</v>
      </c>
      <c r="CH24" s="24">
        <v>0.81399999999999995</v>
      </c>
      <c r="CI24" t="s">
        <v>163</v>
      </c>
      <c r="CJ24" t="s">
        <v>163</v>
      </c>
      <c r="CK24" t="s">
        <v>167</v>
      </c>
      <c r="CL24">
        <v>0</v>
      </c>
      <c r="CM24">
        <v>0</v>
      </c>
      <c r="CN24">
        <v>4</v>
      </c>
      <c r="CO24">
        <v>0</v>
      </c>
      <c r="CP24">
        <v>3</v>
      </c>
      <c r="CQ24">
        <v>0</v>
      </c>
      <c r="CR24">
        <v>0</v>
      </c>
      <c r="CS24">
        <v>5</v>
      </c>
      <c r="CT24">
        <v>0</v>
      </c>
      <c r="CU24">
        <v>2</v>
      </c>
      <c r="CV24">
        <v>0</v>
      </c>
      <c r="CW24">
        <v>0</v>
      </c>
      <c r="CX24">
        <v>1</v>
      </c>
      <c r="CY24">
        <v>4</v>
      </c>
      <c r="CZ24">
        <v>0</v>
      </c>
      <c r="DA24" s="23">
        <v>0</v>
      </c>
      <c r="DB24" s="23">
        <v>0</v>
      </c>
      <c r="DC24" s="23">
        <v>0.57099999999999995</v>
      </c>
      <c r="DD24" s="23">
        <v>0</v>
      </c>
      <c r="DE24" s="23">
        <v>0.42899999999999999</v>
      </c>
      <c r="DF24" s="23">
        <v>0</v>
      </c>
      <c r="DG24" s="23">
        <v>0</v>
      </c>
      <c r="DH24" s="23">
        <v>0.71399999999999997</v>
      </c>
      <c r="DI24" s="23">
        <v>0</v>
      </c>
      <c r="DJ24" s="23">
        <v>0.28599999999999998</v>
      </c>
      <c r="DK24" s="23">
        <v>0</v>
      </c>
      <c r="DL24" s="23">
        <v>0.14299999999999999</v>
      </c>
      <c r="DM24" s="23">
        <v>0.14299999999999999</v>
      </c>
      <c r="DN24" s="23">
        <v>0.42899999999999999</v>
      </c>
      <c r="DO24" s="23">
        <v>0</v>
      </c>
      <c r="DP24" s="22">
        <v>39956019.330000006</v>
      </c>
      <c r="DQ24" s="22">
        <v>41101898.059999973</v>
      </c>
      <c r="DR24" s="22">
        <v>43177614.710000016</v>
      </c>
      <c r="DS24" s="22">
        <v>49234838.729999892</v>
      </c>
      <c r="DT24" s="22">
        <v>38116843.410000004</v>
      </c>
      <c r="DU24" s="22">
        <v>39111091.249999993</v>
      </c>
      <c r="DV24" s="22">
        <v>41648763.489999987</v>
      </c>
      <c r="DW24" s="22">
        <v>47460361.639999941</v>
      </c>
      <c r="DX24" s="22">
        <v>21590.073753313547</v>
      </c>
      <c r="DY24" s="22">
        <v>21686.577126317596</v>
      </c>
      <c r="DZ24" s="22">
        <v>23728.514653433751</v>
      </c>
      <c r="EA24" s="22">
        <v>27568.550042403862</v>
      </c>
      <c r="EB24" s="22">
        <v>33866472.889999978</v>
      </c>
      <c r="EC24" s="22">
        <v>35900086.620000042</v>
      </c>
      <c r="ED24" s="22">
        <v>36829303.909999996</v>
      </c>
      <c r="EE24" s="22">
        <v>40464317.980000049</v>
      </c>
      <c r="EF24" s="22">
        <v>19182.586543036443</v>
      </c>
      <c r="EG24" s="22">
        <v>19906.117994754582</v>
      </c>
      <c r="EH24" s="22">
        <v>20982.728039789883</v>
      </c>
      <c r="EI24" s="22">
        <v>23504.721342518937</v>
      </c>
      <c r="EJ24" s="22">
        <v>7657273.5699999994</v>
      </c>
      <c r="EK24" s="22">
        <v>7324427.6999999965</v>
      </c>
      <c r="EL24" s="22">
        <v>7793911.1999999937</v>
      </c>
      <c r="EM24" s="22">
        <v>9437061.4800000079</v>
      </c>
      <c r="EN24" s="22">
        <v>23560.841753846151</v>
      </c>
      <c r="EO24" s="22">
        <v>21929.424251496996</v>
      </c>
      <c r="EP24" s="22">
        <v>23196.164285714265</v>
      </c>
      <c r="EQ24" s="22">
        <v>29216.908606811168</v>
      </c>
      <c r="ER24" s="10"/>
      <c r="ES24" s="10"/>
      <c r="ET24" s="10"/>
      <c r="EU24" s="10"/>
      <c r="EV24" s="10"/>
      <c r="EW24" s="10"/>
      <c r="EX24" s="10"/>
    </row>
    <row r="25" spans="1:154" x14ac:dyDescent="0.2">
      <c r="A25" s="1" t="s">
        <v>99</v>
      </c>
      <c r="B25" s="1" t="s">
        <v>205</v>
      </c>
      <c r="C25" s="3">
        <v>3</v>
      </c>
      <c r="D25" s="3">
        <v>3</v>
      </c>
      <c r="E25" s="3">
        <v>1</v>
      </c>
      <c r="F25" s="5" t="s">
        <v>98</v>
      </c>
      <c r="G25">
        <v>7</v>
      </c>
      <c r="H25">
        <v>1859</v>
      </c>
      <c r="I25">
        <v>1768</v>
      </c>
      <c r="J25">
        <v>1767</v>
      </c>
      <c r="K25">
        <v>1602</v>
      </c>
      <c r="L25">
        <v>175</v>
      </c>
      <c r="M25">
        <v>164</v>
      </c>
      <c r="N25">
        <v>168</v>
      </c>
      <c r="O25">
        <v>147</v>
      </c>
      <c r="P25">
        <v>1684</v>
      </c>
      <c r="Q25">
        <v>1604</v>
      </c>
      <c r="R25">
        <v>1599</v>
      </c>
      <c r="S25">
        <v>1455</v>
      </c>
      <c r="T25" s="17">
        <v>1617.05</v>
      </c>
      <c r="U25" s="17">
        <v>1617.05</v>
      </c>
      <c r="V25" s="17">
        <v>1571.9699999999998</v>
      </c>
      <c r="W25" s="17">
        <v>1541.28</v>
      </c>
      <c r="X25" s="17">
        <v>1650.57</v>
      </c>
      <c r="Y25" s="17">
        <v>1624.6</v>
      </c>
      <c r="Z25" s="17">
        <v>1595.75</v>
      </c>
      <c r="AA25" s="17">
        <v>1559.04</v>
      </c>
      <c r="AB25" s="18">
        <v>0.25255102040816324</v>
      </c>
      <c r="AC25" s="18">
        <v>0.20443520443520444</v>
      </c>
      <c r="AD25" s="18">
        <v>0.2486522911051213</v>
      </c>
      <c r="AE25" s="18">
        <v>0.18440677966101696</v>
      </c>
      <c r="AF25" s="18">
        <v>0.23521283864949635</v>
      </c>
      <c r="AG25" s="19">
        <v>225</v>
      </c>
      <c r="AH25" s="19">
        <v>198</v>
      </c>
      <c r="AI25" s="19">
        <v>211</v>
      </c>
      <c r="AJ25" s="19">
        <v>229</v>
      </c>
      <c r="AK25" s="18">
        <v>0.13914226523607806</v>
      </c>
      <c r="AL25" s="18">
        <v>0.12244519340774868</v>
      </c>
      <c r="AM25" s="18">
        <v>0.13422648014911229</v>
      </c>
      <c r="AN25" s="18">
        <v>0.14857780546039656</v>
      </c>
      <c r="AO25" s="18" t="s">
        <v>165</v>
      </c>
      <c r="AP25" s="18" t="s">
        <v>165</v>
      </c>
      <c r="AQ25" s="18" t="s">
        <v>165</v>
      </c>
      <c r="AR25" s="18">
        <v>1.0847457627118645E-2</v>
      </c>
      <c r="AS25" s="18">
        <v>0.7</v>
      </c>
      <c r="AT25" s="18">
        <v>0.5</v>
      </c>
      <c r="AU25" s="21">
        <v>6.9222090261282663</v>
      </c>
      <c r="AV25" s="21">
        <v>0.95308788598574834</v>
      </c>
      <c r="AW25" s="21">
        <v>1.460807600950119</v>
      </c>
      <c r="AX25" s="21">
        <v>4.2595011876484552</v>
      </c>
      <c r="AY25" s="21">
        <v>7.3503740648379043</v>
      </c>
      <c r="AZ25" s="21">
        <v>1.0006234413965087</v>
      </c>
      <c r="BA25" s="21">
        <v>1.5336658354114714</v>
      </c>
      <c r="BB25" s="21">
        <v>4.2911471321695762</v>
      </c>
      <c r="BC25" s="21">
        <v>7.2276422764227632</v>
      </c>
      <c r="BD25" s="21">
        <v>1.00375234521576</v>
      </c>
      <c r="BE25" s="21">
        <v>1.4759224515322078</v>
      </c>
      <c r="BF25" s="21">
        <v>5.3564727954971856</v>
      </c>
      <c r="BG25" s="21">
        <v>9.1546391752577332</v>
      </c>
      <c r="BH25" s="21">
        <v>1.1030927835051547</v>
      </c>
      <c r="BI25" s="21">
        <v>1.759450171821306</v>
      </c>
      <c r="BJ25" s="21">
        <v>6.2474226804123711</v>
      </c>
      <c r="BK25" s="22">
        <v>68815.158273998459</v>
      </c>
      <c r="BL25" s="22">
        <v>87652.274143302173</v>
      </c>
      <c r="BM25" s="22">
        <v>63013.577235772354</v>
      </c>
      <c r="BN25" s="22">
        <v>47444.904502997357</v>
      </c>
      <c r="BO25" s="22">
        <v>69157.455470737914</v>
      </c>
      <c r="BP25" s="22">
        <v>89423.987538940812</v>
      </c>
      <c r="BQ25" s="22">
        <v>64359.227642276419</v>
      </c>
      <c r="BR25" s="22">
        <v>48513.409850355951</v>
      </c>
      <c r="BS25" s="22">
        <v>71553.326987972658</v>
      </c>
      <c r="BT25" s="22">
        <v>92115.763239875392</v>
      </c>
      <c r="BU25" s="22">
        <v>69154.788135593219</v>
      </c>
      <c r="BV25" s="22">
        <v>53703.257443082308</v>
      </c>
      <c r="BW25" s="22">
        <v>71238.385885885873</v>
      </c>
      <c r="BX25" s="22">
        <v>94390.654205607469</v>
      </c>
      <c r="BY25" s="22">
        <v>71887.8125</v>
      </c>
      <c r="BZ25" s="22">
        <v>54672.013201320129</v>
      </c>
      <c r="CA25" s="23">
        <v>0.86799999999999999</v>
      </c>
      <c r="CB25" s="24">
        <v>0.89800000000000002</v>
      </c>
      <c r="CC25" s="24">
        <v>0.60799999999999998</v>
      </c>
      <c r="CD25" s="24">
        <v>0.9</v>
      </c>
      <c r="CE25" s="24">
        <v>0.86199999999999999</v>
      </c>
      <c r="CF25" s="24">
        <v>0.82199999999999995</v>
      </c>
      <c r="CG25" s="24">
        <v>0.82199999999999995</v>
      </c>
      <c r="CH25" s="24">
        <v>0.75800000000000001</v>
      </c>
      <c r="CI25" t="s">
        <v>164</v>
      </c>
      <c r="CJ25" t="s">
        <v>164</v>
      </c>
      <c r="CK25" t="s">
        <v>164</v>
      </c>
      <c r="CL25">
        <v>0</v>
      </c>
      <c r="CM25">
        <v>2</v>
      </c>
      <c r="CN25">
        <v>1</v>
      </c>
      <c r="CO25">
        <v>0</v>
      </c>
      <c r="CP25">
        <v>4</v>
      </c>
      <c r="CQ25">
        <v>0</v>
      </c>
      <c r="CR25">
        <v>2</v>
      </c>
      <c r="CS25">
        <v>1</v>
      </c>
      <c r="CT25">
        <v>0</v>
      </c>
      <c r="CU25">
        <v>4</v>
      </c>
      <c r="CV25">
        <v>3</v>
      </c>
      <c r="CW25">
        <v>0</v>
      </c>
      <c r="CX25">
        <v>0</v>
      </c>
      <c r="CY25">
        <v>1</v>
      </c>
      <c r="CZ25">
        <v>3</v>
      </c>
      <c r="DA25" s="23">
        <v>0</v>
      </c>
      <c r="DB25" s="23">
        <v>0.28599999999999998</v>
      </c>
      <c r="DC25" s="23">
        <v>0.14299999999999999</v>
      </c>
      <c r="DD25" s="23">
        <v>0</v>
      </c>
      <c r="DE25" s="23">
        <v>0.57099999999999995</v>
      </c>
      <c r="DF25" s="23">
        <v>0</v>
      </c>
      <c r="DG25" s="23">
        <v>0.28599999999999998</v>
      </c>
      <c r="DH25" s="23">
        <v>0.14299999999999999</v>
      </c>
      <c r="DI25" s="23">
        <v>0</v>
      </c>
      <c r="DJ25" s="23">
        <v>0.57099999999999995</v>
      </c>
      <c r="DK25" s="23">
        <v>0.28599999999999998</v>
      </c>
      <c r="DL25" s="23">
        <v>0.28599999999999998</v>
      </c>
      <c r="DM25" s="23">
        <v>0.14299999999999999</v>
      </c>
      <c r="DN25" s="23">
        <v>0</v>
      </c>
      <c r="DO25" s="23">
        <v>0</v>
      </c>
      <c r="DP25" s="22">
        <v>32356078.539999962</v>
      </c>
      <c r="DQ25" s="22">
        <v>31585245.360000014</v>
      </c>
      <c r="DR25" s="22">
        <v>36407766.38000001</v>
      </c>
      <c r="DS25" s="22">
        <v>39079092.429999955</v>
      </c>
      <c r="DT25" s="22">
        <v>30811457.829999968</v>
      </c>
      <c r="DU25" s="22">
        <v>30590698.57</v>
      </c>
      <c r="DV25" s="22">
        <v>34832413.480000004</v>
      </c>
      <c r="DW25" s="22">
        <v>37218043.36999999</v>
      </c>
      <c r="DX25" s="22">
        <v>18667.162150045118</v>
      </c>
      <c r="DY25" s="22">
        <v>18829.680272066973</v>
      </c>
      <c r="DZ25" s="22">
        <v>21828.239686667715</v>
      </c>
      <c r="EA25" s="22">
        <v>23872.410823327169</v>
      </c>
      <c r="EB25" s="22">
        <v>28718189.099999964</v>
      </c>
      <c r="EC25" s="22">
        <v>27410478.09</v>
      </c>
      <c r="ED25" s="22">
        <v>30426997.289999988</v>
      </c>
      <c r="EE25" s="22">
        <v>32844719.670000002</v>
      </c>
      <c r="EF25" s="22">
        <v>17398.952543666714</v>
      </c>
      <c r="EG25" s="22">
        <v>16872.139658992983</v>
      </c>
      <c r="EH25" s="22">
        <v>19067.521409995294</v>
      </c>
      <c r="EI25" s="22">
        <v>21067.271955818967</v>
      </c>
      <c r="EJ25" s="22">
        <v>5791485.4199999971</v>
      </c>
      <c r="EK25" s="22">
        <v>4880467.5899999989</v>
      </c>
      <c r="EL25" s="22">
        <v>5705075.2799999993</v>
      </c>
      <c r="EM25" s="22">
        <v>6557449.1800000034</v>
      </c>
      <c r="EN25" s="22">
        <v>25739.935199999989</v>
      </c>
      <c r="EO25" s="22">
        <v>24648.826212121206</v>
      </c>
      <c r="EP25" s="22">
        <v>27038.271469194311</v>
      </c>
      <c r="EQ25" s="22">
        <v>28635.149257641937</v>
      </c>
      <c r="ER25" s="10"/>
      <c r="ES25" s="10"/>
      <c r="ET25" s="10"/>
      <c r="EU25" s="10"/>
      <c r="EV25" s="10"/>
      <c r="EW25" s="10"/>
      <c r="EX25" s="10"/>
    </row>
    <row r="26" spans="1:154" x14ac:dyDescent="0.2">
      <c r="A26" s="1" t="s">
        <v>100</v>
      </c>
      <c r="B26" s="1" t="s">
        <v>203</v>
      </c>
      <c r="C26" s="3">
        <v>3</v>
      </c>
      <c r="D26" s="3">
        <v>3</v>
      </c>
      <c r="E26" s="3">
        <v>2</v>
      </c>
      <c r="F26" s="5" t="s">
        <v>83</v>
      </c>
      <c r="G26">
        <v>6</v>
      </c>
      <c r="H26">
        <v>1722</v>
      </c>
      <c r="I26">
        <v>1618</v>
      </c>
      <c r="J26">
        <v>1591</v>
      </c>
      <c r="K26">
        <v>1569</v>
      </c>
      <c r="L26">
        <v>155</v>
      </c>
      <c r="M26">
        <v>140</v>
      </c>
      <c r="N26">
        <v>130</v>
      </c>
      <c r="O26">
        <v>161</v>
      </c>
      <c r="P26">
        <v>1567</v>
      </c>
      <c r="Q26">
        <v>1478</v>
      </c>
      <c r="R26">
        <v>1461</v>
      </c>
      <c r="S26">
        <v>1407</v>
      </c>
      <c r="T26" s="17">
        <v>1840.25</v>
      </c>
      <c r="U26" s="17">
        <v>1840.25</v>
      </c>
      <c r="V26" s="17">
        <v>1751.1800000000003</v>
      </c>
      <c r="W26" s="17">
        <v>1781.0900000000001</v>
      </c>
      <c r="X26" s="17">
        <v>1845.32</v>
      </c>
      <c r="Y26" s="17">
        <v>1847.0699999999997</v>
      </c>
      <c r="Z26" s="17">
        <v>1801.33</v>
      </c>
      <c r="AA26" s="17">
        <v>1772.0900000000001</v>
      </c>
      <c r="AB26" s="18">
        <v>0.45927903871829107</v>
      </c>
      <c r="AC26" s="18">
        <v>0.3571945046999277</v>
      </c>
      <c r="AD26" s="18">
        <v>0.44144144144144143</v>
      </c>
      <c r="AE26" s="18">
        <v>0.35314443676572216</v>
      </c>
      <c r="AF26" s="18">
        <v>0.4193049949532201</v>
      </c>
      <c r="AG26" s="19">
        <v>382</v>
      </c>
      <c r="AH26" s="19">
        <v>390</v>
      </c>
      <c r="AI26" s="19">
        <v>402</v>
      </c>
      <c r="AJ26" s="19">
        <v>417</v>
      </c>
      <c r="AK26" s="18">
        <v>0.20758049178100801</v>
      </c>
      <c r="AL26" s="18">
        <v>0.21192772721097677</v>
      </c>
      <c r="AM26" s="18">
        <v>0.2295594970248632</v>
      </c>
      <c r="AN26" s="18">
        <v>0.23412629344951685</v>
      </c>
      <c r="AO26" s="18" t="s">
        <v>165</v>
      </c>
      <c r="AP26" s="18" t="s">
        <v>165</v>
      </c>
      <c r="AQ26" s="18" t="s">
        <v>165</v>
      </c>
      <c r="AR26" s="18" t="s">
        <v>165</v>
      </c>
      <c r="AS26" s="18">
        <v>0.5</v>
      </c>
      <c r="AT26" s="18">
        <v>0.34</v>
      </c>
      <c r="AU26" s="21">
        <v>10.043395022335671</v>
      </c>
      <c r="AV26" s="21">
        <v>1.1671984684109764</v>
      </c>
      <c r="AW26" s="21">
        <v>1.7358008934269304</v>
      </c>
      <c r="AX26" s="21">
        <v>3.9336311423101469</v>
      </c>
      <c r="AY26" s="21">
        <v>10.828822733423547</v>
      </c>
      <c r="AZ26" s="21">
        <v>1.2713125845737483</v>
      </c>
      <c r="BA26" s="21">
        <v>1.6102841677943167</v>
      </c>
      <c r="BB26" s="21">
        <v>5.009472259810555</v>
      </c>
      <c r="BC26" s="21">
        <v>10.827515400410677</v>
      </c>
      <c r="BD26" s="21">
        <v>1.1635865845311431</v>
      </c>
      <c r="BE26" s="21">
        <v>1.7077344284736482</v>
      </c>
      <c r="BF26" s="21">
        <v>5.5366187542778933</v>
      </c>
      <c r="BG26" s="21">
        <v>11.105113636363638</v>
      </c>
      <c r="BH26" s="21">
        <v>1.5625</v>
      </c>
      <c r="BI26" s="21">
        <v>1.9524147727272729</v>
      </c>
      <c r="BJ26" s="21">
        <v>6.1392045454545459</v>
      </c>
      <c r="BK26" s="22">
        <v>56642.534375397147</v>
      </c>
      <c r="BL26" s="22">
        <v>85227.363039912554</v>
      </c>
      <c r="BM26" s="22">
        <v>62162.145588235289</v>
      </c>
      <c r="BN26" s="22">
        <v>39418.216093445815</v>
      </c>
      <c r="BO26" s="22">
        <v>57521.968134957824</v>
      </c>
      <c r="BP26" s="22">
        <v>88661.522086216079</v>
      </c>
      <c r="BQ26" s="22">
        <v>65021.680672268907</v>
      </c>
      <c r="BR26" s="22">
        <v>45381.739600216097</v>
      </c>
      <c r="BS26" s="22">
        <v>60743.536253871927</v>
      </c>
      <c r="BT26" s="22">
        <v>95282</v>
      </c>
      <c r="BU26" s="22">
        <v>66885.410821643294</v>
      </c>
      <c r="BV26" s="22">
        <v>47305.056249227338</v>
      </c>
      <c r="BW26" s="22">
        <v>62058.90253261703</v>
      </c>
      <c r="BX26" s="22">
        <v>87561.772727272721</v>
      </c>
      <c r="BY26" s="22">
        <v>67595.452891960711</v>
      </c>
      <c r="BZ26" s="22">
        <v>49878.088847755673</v>
      </c>
      <c r="CA26" s="23">
        <v>0.81299999999999994</v>
      </c>
      <c r="CB26" s="24">
        <v>0.90900000000000003</v>
      </c>
      <c r="CC26" s="24">
        <v>0.76500000000000001</v>
      </c>
      <c r="CD26" s="24">
        <v>0.83299999999999996</v>
      </c>
      <c r="CE26" s="24">
        <v>0.84399999999999997</v>
      </c>
      <c r="CF26" s="24">
        <v>0.82199999999999995</v>
      </c>
      <c r="CG26" s="24">
        <v>0.86</v>
      </c>
      <c r="CH26" s="24">
        <v>0.80200000000000005</v>
      </c>
      <c r="CI26" t="s">
        <v>163</v>
      </c>
      <c r="CJ26" t="s">
        <v>163</v>
      </c>
      <c r="CK26" t="s">
        <v>163</v>
      </c>
      <c r="CL26">
        <v>0</v>
      </c>
      <c r="CM26">
        <v>0</v>
      </c>
      <c r="CN26">
        <v>3</v>
      </c>
      <c r="CO26">
        <v>0</v>
      </c>
      <c r="CP26">
        <v>3</v>
      </c>
      <c r="CQ26">
        <v>0</v>
      </c>
      <c r="CR26">
        <v>0</v>
      </c>
      <c r="CS26">
        <v>6</v>
      </c>
      <c r="CT26">
        <v>0</v>
      </c>
      <c r="CU26">
        <v>0</v>
      </c>
      <c r="CV26">
        <v>1</v>
      </c>
      <c r="CW26">
        <v>0</v>
      </c>
      <c r="CX26">
        <v>1</v>
      </c>
      <c r="CY26">
        <v>4</v>
      </c>
      <c r="CZ26">
        <v>0</v>
      </c>
      <c r="DA26" s="23">
        <v>0</v>
      </c>
      <c r="DB26" s="23">
        <v>0</v>
      </c>
      <c r="DC26" s="23">
        <v>0.5</v>
      </c>
      <c r="DD26" s="23">
        <v>0</v>
      </c>
      <c r="DE26" s="23">
        <v>0.5</v>
      </c>
      <c r="DF26" s="23">
        <v>0</v>
      </c>
      <c r="DG26" s="23">
        <v>0</v>
      </c>
      <c r="DH26" s="23">
        <v>1</v>
      </c>
      <c r="DI26" s="23">
        <v>0</v>
      </c>
      <c r="DJ26" s="23">
        <v>0</v>
      </c>
      <c r="DK26" s="23">
        <v>0</v>
      </c>
      <c r="DL26" s="23">
        <v>0</v>
      </c>
      <c r="DM26" s="23">
        <v>0.33300000000000002</v>
      </c>
      <c r="DN26" s="23">
        <v>0</v>
      </c>
      <c r="DO26" s="23">
        <v>0</v>
      </c>
      <c r="DP26" s="22">
        <v>46233447.849999957</v>
      </c>
      <c r="DQ26" s="22">
        <v>43456269.639999919</v>
      </c>
      <c r="DR26" s="22">
        <v>45361837.570000038</v>
      </c>
      <c r="DS26" s="22">
        <v>51482788.720000014</v>
      </c>
      <c r="DT26" s="22">
        <v>44514806.819999963</v>
      </c>
      <c r="DU26" s="22">
        <v>41792399.509999916</v>
      </c>
      <c r="DV26" s="22">
        <v>43878358.810000002</v>
      </c>
      <c r="DW26" s="22">
        <v>50120869.759999998</v>
      </c>
      <c r="DX26" s="22">
        <v>24123.0826198166</v>
      </c>
      <c r="DY26" s="22">
        <v>22626.321422577337</v>
      </c>
      <c r="DZ26" s="22">
        <v>24358.867509007236</v>
      </c>
      <c r="EA26" s="22">
        <v>28283.478694648689</v>
      </c>
      <c r="EB26" s="22">
        <v>41939499.469999947</v>
      </c>
      <c r="EC26" s="22">
        <v>38217825.67999994</v>
      </c>
      <c r="ED26" s="22">
        <v>40177610.120000042</v>
      </c>
      <c r="EE26" s="22">
        <v>43691875.490000077</v>
      </c>
      <c r="EF26" s="22">
        <v>22727.494131099185</v>
      </c>
      <c r="EG26" s="22">
        <v>20691.054307633141</v>
      </c>
      <c r="EH26" s="22">
        <v>22304.414027413102</v>
      </c>
      <c r="EI26" s="22">
        <v>24655.56235292794</v>
      </c>
      <c r="EJ26" s="22">
        <v>10831708.45999999</v>
      </c>
      <c r="EK26" s="22">
        <v>8777932.290000001</v>
      </c>
      <c r="EL26" s="22">
        <v>9732584.5300000031</v>
      </c>
      <c r="EM26" s="22">
        <v>2732103.88</v>
      </c>
      <c r="EN26" s="22">
        <v>28355.257748691074</v>
      </c>
      <c r="EO26" s="22">
        <v>22507.518692307694</v>
      </c>
      <c r="EP26" s="22">
        <v>24210.409278606974</v>
      </c>
      <c r="EQ26" s="22">
        <v>6551.8078657074338</v>
      </c>
      <c r="ER26" s="10"/>
      <c r="ES26" s="10"/>
      <c r="ET26" s="10"/>
      <c r="EU26" s="10"/>
      <c r="EV26" s="10"/>
      <c r="EW26" s="10"/>
      <c r="EX26" s="10"/>
    </row>
    <row r="27" spans="1:154" x14ac:dyDescent="0.2">
      <c r="A27" s="1" t="s">
        <v>101</v>
      </c>
      <c r="B27" s="1" t="s">
        <v>182</v>
      </c>
      <c r="C27" s="3">
        <v>1</v>
      </c>
      <c r="D27" s="3">
        <v>1</v>
      </c>
      <c r="E27" s="3">
        <v>2</v>
      </c>
      <c r="F27" s="5" t="s">
        <v>98</v>
      </c>
      <c r="G27">
        <v>4</v>
      </c>
      <c r="H27">
        <v>893</v>
      </c>
      <c r="I27">
        <v>827</v>
      </c>
      <c r="J27">
        <v>877</v>
      </c>
      <c r="K27">
        <v>853</v>
      </c>
      <c r="L27">
        <v>72</v>
      </c>
      <c r="M27">
        <v>41</v>
      </c>
      <c r="N27">
        <v>48</v>
      </c>
      <c r="O27">
        <v>54</v>
      </c>
      <c r="P27">
        <v>821</v>
      </c>
      <c r="Q27">
        <v>786</v>
      </c>
      <c r="R27">
        <v>829</v>
      </c>
      <c r="S27">
        <v>799</v>
      </c>
      <c r="T27" s="17">
        <v>869.15000000000009</v>
      </c>
      <c r="U27" s="17">
        <v>869.15000000000009</v>
      </c>
      <c r="V27" s="17">
        <v>852.35</v>
      </c>
      <c r="W27" s="17">
        <v>832.85</v>
      </c>
      <c r="X27" s="17">
        <v>886.24</v>
      </c>
      <c r="Y27" s="17">
        <v>871.59999999999991</v>
      </c>
      <c r="Z27" s="17">
        <v>863.2700000000001</v>
      </c>
      <c r="AA27" s="17">
        <v>845.07999999999993</v>
      </c>
      <c r="AB27" s="18">
        <v>0.41826923076923078</v>
      </c>
      <c r="AC27" s="18">
        <v>0.40370370370370373</v>
      </c>
      <c r="AD27" s="18">
        <v>0.38262910798122068</v>
      </c>
      <c r="AE27" s="18">
        <v>0.30483271375464682</v>
      </c>
      <c r="AF27" s="18">
        <v>0.40153401415138507</v>
      </c>
      <c r="AG27" s="19">
        <v>187</v>
      </c>
      <c r="AH27" s="19">
        <v>185</v>
      </c>
      <c r="AI27" s="19">
        <v>181</v>
      </c>
      <c r="AJ27" s="19">
        <v>176</v>
      </c>
      <c r="AK27" s="18">
        <v>0.21515273543116836</v>
      </c>
      <c r="AL27" s="18">
        <v>0.21285163665650345</v>
      </c>
      <c r="AM27" s="18">
        <v>0.21235407989675603</v>
      </c>
      <c r="AN27" s="18">
        <v>0.21132256708891156</v>
      </c>
      <c r="AO27" s="18" t="s">
        <v>165</v>
      </c>
      <c r="AP27" s="18" t="s">
        <v>165</v>
      </c>
      <c r="AQ27" s="18" t="s">
        <v>165</v>
      </c>
      <c r="AR27" s="18" t="s">
        <v>165</v>
      </c>
      <c r="AS27" s="18">
        <v>0.74</v>
      </c>
      <c r="AT27" s="18">
        <v>0.5</v>
      </c>
      <c r="AU27" s="21">
        <v>9.7685749086479916</v>
      </c>
      <c r="AV27" s="21">
        <v>1.3398294762484775</v>
      </c>
      <c r="AW27" s="21">
        <v>3.1425091352009744</v>
      </c>
      <c r="AX27" s="21">
        <v>5.5298416565164432</v>
      </c>
      <c r="AY27" s="21">
        <v>10.458015267175574</v>
      </c>
      <c r="AZ27" s="21">
        <v>1.3994910941475827</v>
      </c>
      <c r="BA27" s="21">
        <v>3.4605597964376589</v>
      </c>
      <c r="BB27" s="21">
        <v>6.1577608142493636</v>
      </c>
      <c r="BC27" s="21">
        <v>9.9577804583835938</v>
      </c>
      <c r="BD27" s="21">
        <v>1.4776839565741857</v>
      </c>
      <c r="BE27" s="21">
        <v>3.6429433051869715</v>
      </c>
      <c r="BF27" s="21">
        <v>6.556091676718939</v>
      </c>
      <c r="BG27" s="21">
        <v>10.362953692115145</v>
      </c>
      <c r="BH27" s="21">
        <v>1.7021276595744681</v>
      </c>
      <c r="BI27" s="21">
        <v>4.2428035043804755</v>
      </c>
      <c r="BJ27" s="21">
        <v>6.9586983729662082</v>
      </c>
      <c r="BK27" s="22">
        <v>61448.20448877805</v>
      </c>
      <c r="BL27" s="22">
        <v>93150.181818181823</v>
      </c>
      <c r="BM27" s="22">
        <v>41464.418604651168</v>
      </c>
      <c r="BN27" s="22">
        <v>41952.59911894273</v>
      </c>
      <c r="BO27" s="22">
        <v>61478.600973236011</v>
      </c>
      <c r="BP27" s="22">
        <v>96301.545454545456</v>
      </c>
      <c r="BQ27" s="22">
        <v>40359.889705882357</v>
      </c>
      <c r="BR27" s="22">
        <v>44044.359504132233</v>
      </c>
      <c r="BS27" s="22">
        <v>62338.14657783162</v>
      </c>
      <c r="BT27" s="22">
        <v>93882.530612244896</v>
      </c>
      <c r="BU27" s="22">
        <v>54114.867549668881</v>
      </c>
      <c r="BV27" s="22">
        <v>46329.126034958601</v>
      </c>
      <c r="BW27" s="22">
        <v>60973.405797101448</v>
      </c>
      <c r="BX27" s="22">
        <v>96999.191176470573</v>
      </c>
      <c r="BY27" s="22">
        <v>45988.348082595869</v>
      </c>
      <c r="BZ27" s="22">
        <v>48813.705035971223</v>
      </c>
      <c r="CA27" s="23">
        <v>0.90100000000000002</v>
      </c>
      <c r="CB27" s="24">
        <v>0.91100000000000003</v>
      </c>
      <c r="CC27" s="24">
        <v>0.85899999999999999</v>
      </c>
      <c r="CD27" s="24">
        <v>0.91100000000000003</v>
      </c>
      <c r="CE27" s="24">
        <v>0.88200000000000001</v>
      </c>
      <c r="CF27" s="24">
        <v>0.91600000000000004</v>
      </c>
      <c r="CG27" s="24">
        <v>0.85899999999999999</v>
      </c>
      <c r="CH27" s="24">
        <v>0.90400000000000003</v>
      </c>
      <c r="CI27" t="s">
        <v>163</v>
      </c>
      <c r="CJ27" t="s">
        <v>163</v>
      </c>
      <c r="CK27" t="s">
        <v>163</v>
      </c>
      <c r="CL27">
        <v>0</v>
      </c>
      <c r="CM27">
        <v>0</v>
      </c>
      <c r="CN27">
        <v>2</v>
      </c>
      <c r="CO27">
        <v>0</v>
      </c>
      <c r="CP27">
        <v>2</v>
      </c>
      <c r="CQ27">
        <v>0</v>
      </c>
      <c r="CR27">
        <v>0</v>
      </c>
      <c r="CS27">
        <v>2</v>
      </c>
      <c r="CT27">
        <v>0</v>
      </c>
      <c r="CU27">
        <v>2</v>
      </c>
      <c r="CV27">
        <v>1</v>
      </c>
      <c r="CW27">
        <v>1</v>
      </c>
      <c r="CX27">
        <v>0</v>
      </c>
      <c r="CY27">
        <v>0</v>
      </c>
      <c r="CZ27">
        <v>1</v>
      </c>
      <c r="DA27" s="23">
        <v>0</v>
      </c>
      <c r="DB27" s="23">
        <v>0</v>
      </c>
      <c r="DC27" s="23">
        <v>0.5</v>
      </c>
      <c r="DD27" s="23">
        <v>0</v>
      </c>
      <c r="DE27" s="23">
        <v>0.5</v>
      </c>
      <c r="DF27" s="23">
        <v>0</v>
      </c>
      <c r="DG27" s="23">
        <v>0</v>
      </c>
      <c r="DH27" s="23">
        <v>0.5</v>
      </c>
      <c r="DI27" s="23">
        <v>0</v>
      </c>
      <c r="DJ27" s="23">
        <v>0.5</v>
      </c>
      <c r="DK27" s="23">
        <v>0</v>
      </c>
      <c r="DL27" s="23">
        <v>0</v>
      </c>
      <c r="DM27" s="23">
        <v>0.5</v>
      </c>
      <c r="DN27" s="23">
        <v>0</v>
      </c>
      <c r="DO27" s="23">
        <v>0</v>
      </c>
      <c r="DP27" s="22">
        <v>19587407.500000004</v>
      </c>
      <c r="DQ27" s="22">
        <v>20839091.859999992</v>
      </c>
      <c r="DR27" s="22">
        <v>22895703.530000005</v>
      </c>
      <c r="DS27" s="22">
        <v>25481093.719999991</v>
      </c>
      <c r="DT27" s="22">
        <v>18843196.500000011</v>
      </c>
      <c r="DU27" s="22">
        <v>20133893.989999998</v>
      </c>
      <c r="DV27" s="22">
        <v>21930338.79000001</v>
      </c>
      <c r="DW27" s="22">
        <v>24619396.919999998</v>
      </c>
      <c r="DX27" s="22">
        <v>21261.956693446482</v>
      </c>
      <c r="DY27" s="22">
        <v>23099.924265718219</v>
      </c>
      <c r="DZ27" s="22">
        <v>25403.800421652562</v>
      </c>
      <c r="EA27" s="22">
        <v>29132.62285227434</v>
      </c>
      <c r="EB27" s="22">
        <v>16521640.770000011</v>
      </c>
      <c r="EC27" s="22">
        <v>17739837.980000012</v>
      </c>
      <c r="ED27" s="22">
        <v>19555969.519999981</v>
      </c>
      <c r="EE27" s="22">
        <v>20124808.17000002</v>
      </c>
      <c r="EF27" s="22">
        <v>18642.400218902341</v>
      </c>
      <c r="EG27" s="22">
        <v>20353.187218907773</v>
      </c>
      <c r="EH27" s="22">
        <v>22653.363976507906</v>
      </c>
      <c r="EI27" s="22">
        <v>23814.086441520354</v>
      </c>
      <c r="EJ27" s="22">
        <v>3430749.6199999987</v>
      </c>
      <c r="EK27" s="22">
        <v>4015752.4100000006</v>
      </c>
      <c r="EL27" s="22">
        <v>4090433.77</v>
      </c>
      <c r="EM27" s="22">
        <v>4157347.1100000003</v>
      </c>
      <c r="EN27" s="22">
        <v>18346.254652406409</v>
      </c>
      <c r="EO27" s="22">
        <v>21706.769783783788</v>
      </c>
      <c r="EP27" s="22">
        <v>22599.081602209946</v>
      </c>
      <c r="EQ27" s="22">
        <v>23621.290397727276</v>
      </c>
      <c r="ER27" s="10"/>
      <c r="ES27" s="10"/>
      <c r="ET27" s="10"/>
      <c r="EU27" s="10"/>
      <c r="EV27" s="10"/>
      <c r="EW27" s="10"/>
      <c r="EX27" s="10"/>
    </row>
    <row r="28" spans="1:154" x14ac:dyDescent="0.2">
      <c r="A28" s="1" t="s">
        <v>102</v>
      </c>
      <c r="B28" s="1" t="s">
        <v>197</v>
      </c>
      <c r="C28" s="3">
        <v>2</v>
      </c>
      <c r="D28" s="3">
        <v>3</v>
      </c>
      <c r="E28" s="3">
        <v>3</v>
      </c>
      <c r="F28" s="5" t="s">
        <v>98</v>
      </c>
      <c r="G28">
        <v>10</v>
      </c>
      <c r="H28">
        <v>1262</v>
      </c>
      <c r="I28">
        <v>1177</v>
      </c>
      <c r="J28">
        <v>1300</v>
      </c>
      <c r="K28">
        <v>1297</v>
      </c>
      <c r="L28">
        <v>152</v>
      </c>
      <c r="M28">
        <v>124</v>
      </c>
      <c r="N28">
        <v>143</v>
      </c>
      <c r="O28">
        <v>151</v>
      </c>
      <c r="P28">
        <v>1110</v>
      </c>
      <c r="Q28">
        <v>1053</v>
      </c>
      <c r="R28">
        <v>1156</v>
      </c>
      <c r="S28">
        <v>1145</v>
      </c>
      <c r="T28" s="17">
        <v>1624.56</v>
      </c>
      <c r="U28" s="17">
        <v>1640.96</v>
      </c>
      <c r="V28" s="17">
        <v>1649.3600000000001</v>
      </c>
      <c r="W28" s="17">
        <v>1699.3899999999999</v>
      </c>
      <c r="X28" s="17">
        <v>1640.67</v>
      </c>
      <c r="Y28" s="17">
        <v>1636.6900000000003</v>
      </c>
      <c r="Z28" s="17">
        <v>1647.5100000000002</v>
      </c>
      <c r="AA28" s="17">
        <v>1675.4499999999998</v>
      </c>
      <c r="AB28" s="18">
        <v>0.43778383287920075</v>
      </c>
      <c r="AC28" s="18">
        <v>0.42829268292682926</v>
      </c>
      <c r="AD28" s="18">
        <v>0.46618575293056808</v>
      </c>
      <c r="AE28" s="18">
        <v>0.41989436619718312</v>
      </c>
      <c r="AF28" s="18">
        <v>0.44408742291219933</v>
      </c>
      <c r="AG28" s="19">
        <v>263</v>
      </c>
      <c r="AH28" s="19">
        <v>239</v>
      </c>
      <c r="AI28" s="19">
        <v>249</v>
      </c>
      <c r="AJ28" s="19">
        <v>264</v>
      </c>
      <c r="AK28" s="18">
        <v>0.16188998867385632</v>
      </c>
      <c r="AL28" s="18">
        <v>0.14564645085803432</v>
      </c>
      <c r="AM28" s="18">
        <v>0.15096764805742832</v>
      </c>
      <c r="AN28" s="18">
        <v>0.15534986083241634</v>
      </c>
      <c r="AO28" s="18" t="s">
        <v>165</v>
      </c>
      <c r="AP28" s="18" t="s">
        <v>165</v>
      </c>
      <c r="AQ28" s="18" t="s">
        <v>165</v>
      </c>
      <c r="AR28" s="18" t="s">
        <v>165</v>
      </c>
      <c r="AS28" s="18">
        <v>0.6</v>
      </c>
      <c r="AT28" s="18">
        <v>0.48</v>
      </c>
      <c r="AU28" s="21">
        <v>13.614414414414414</v>
      </c>
      <c r="AV28" s="21">
        <v>1.3117117117117116</v>
      </c>
      <c r="AW28" s="21">
        <v>3.0180180180180187</v>
      </c>
      <c r="AX28" s="21">
        <v>5.166666666666667</v>
      </c>
      <c r="AY28" s="21">
        <v>12.500474833808168</v>
      </c>
      <c r="AZ28" s="21">
        <v>1.2345679012345678</v>
      </c>
      <c r="BA28" s="21">
        <v>3.1405508072174744</v>
      </c>
      <c r="BB28" s="21">
        <v>5.9107312440645776</v>
      </c>
      <c r="BC28" s="21">
        <v>10.60847018150389</v>
      </c>
      <c r="BD28" s="21">
        <v>1.2791702679343129</v>
      </c>
      <c r="BE28" s="21">
        <v>2.6361279170267937</v>
      </c>
      <c r="BF28" s="21">
        <v>5.5151253241140878</v>
      </c>
      <c r="BG28" s="21">
        <v>10.846422338568935</v>
      </c>
      <c r="BH28" s="21">
        <v>1.5706806282722512</v>
      </c>
      <c r="BI28" s="21">
        <v>2.2862129144851662</v>
      </c>
      <c r="BJ28" s="21">
        <v>5.2364746945898784</v>
      </c>
      <c r="BK28" s="22">
        <v>55599.814716781366</v>
      </c>
      <c r="BL28" s="22">
        <v>87586.126373626379</v>
      </c>
      <c r="BM28" s="22">
        <v>56487.552238805962</v>
      </c>
      <c r="BN28" s="22">
        <v>38643.923278116818</v>
      </c>
      <c r="BO28" s="22">
        <v>53559.720428473753</v>
      </c>
      <c r="BP28" s="22">
        <v>81269.153846153844</v>
      </c>
      <c r="BQ28" s="22">
        <v>56045.055941941326</v>
      </c>
      <c r="BR28" s="22">
        <v>41263.849614395884</v>
      </c>
      <c r="BS28" s="22">
        <v>56369.749063060124</v>
      </c>
      <c r="BT28" s="22">
        <v>92026.351351351346</v>
      </c>
      <c r="BU28" s="22">
        <v>56050.098360655735</v>
      </c>
      <c r="BV28" s="22">
        <v>41323.287885911297</v>
      </c>
      <c r="BW28" s="22">
        <v>58772.751407884156</v>
      </c>
      <c r="BX28" s="22">
        <v>87001</v>
      </c>
      <c r="BY28" s="22">
        <v>60460.725190839687</v>
      </c>
      <c r="BZ28" s="22">
        <v>45698.450258290286</v>
      </c>
      <c r="CA28" s="23">
        <v>0.78700000000000003</v>
      </c>
      <c r="CB28" s="24" t="s">
        <v>74</v>
      </c>
      <c r="CC28" s="24">
        <v>0.92800000000000005</v>
      </c>
      <c r="CD28" s="24">
        <v>0.86199999999999999</v>
      </c>
      <c r="CE28" s="24">
        <v>0.86199999999999999</v>
      </c>
      <c r="CF28" s="24">
        <v>0.83599999999999997</v>
      </c>
      <c r="CG28" s="24">
        <v>0.70299999999999996</v>
      </c>
      <c r="CH28" s="24">
        <v>0.92800000000000005</v>
      </c>
      <c r="CI28" t="s">
        <v>163</v>
      </c>
      <c r="CJ28" t="s">
        <v>163</v>
      </c>
      <c r="CK28" t="s">
        <v>164</v>
      </c>
      <c r="CL28">
        <v>0</v>
      </c>
      <c r="CM28">
        <v>2</v>
      </c>
      <c r="CN28">
        <v>5</v>
      </c>
      <c r="CO28">
        <v>0</v>
      </c>
      <c r="CP28">
        <v>3</v>
      </c>
      <c r="CQ28">
        <v>0</v>
      </c>
      <c r="CR28">
        <v>2</v>
      </c>
      <c r="CS28">
        <v>6</v>
      </c>
      <c r="CT28">
        <v>0</v>
      </c>
      <c r="CU28">
        <v>2</v>
      </c>
      <c r="CV28">
        <v>3</v>
      </c>
      <c r="CW28">
        <v>1</v>
      </c>
      <c r="CX28">
        <v>1</v>
      </c>
      <c r="CY28">
        <v>1</v>
      </c>
      <c r="CZ28">
        <v>3</v>
      </c>
      <c r="DA28" s="23">
        <v>0</v>
      </c>
      <c r="DB28" s="23">
        <v>0.2</v>
      </c>
      <c r="DC28" s="23">
        <v>0.5</v>
      </c>
      <c r="DD28" s="23">
        <v>0</v>
      </c>
      <c r="DE28" s="23">
        <v>0.3</v>
      </c>
      <c r="DF28" s="23">
        <v>0</v>
      </c>
      <c r="DG28" s="23">
        <v>0.2</v>
      </c>
      <c r="DH28" s="23">
        <v>0.6</v>
      </c>
      <c r="DI28" s="23">
        <v>0</v>
      </c>
      <c r="DJ28" s="23">
        <v>0.2</v>
      </c>
      <c r="DK28" s="23">
        <v>0.2</v>
      </c>
      <c r="DL28" s="23">
        <v>0.2</v>
      </c>
      <c r="DM28" s="23">
        <v>0.3</v>
      </c>
      <c r="DN28" s="23">
        <v>0</v>
      </c>
      <c r="DO28" s="23">
        <v>0</v>
      </c>
      <c r="DP28" s="22">
        <v>36845394.19000002</v>
      </c>
      <c r="DQ28" s="22">
        <v>38261678.340000071</v>
      </c>
      <c r="DR28" s="22">
        <v>38862285.480000123</v>
      </c>
      <c r="DS28" s="22">
        <v>41290521.410000004</v>
      </c>
      <c r="DT28" s="22">
        <v>35757770.850000001</v>
      </c>
      <c r="DU28" s="22">
        <v>36635887.540000014</v>
      </c>
      <c r="DV28" s="22">
        <v>37573575.930000104</v>
      </c>
      <c r="DW28" s="22">
        <v>39302266.150000006</v>
      </c>
      <c r="DX28" s="22">
        <v>21794.614913419518</v>
      </c>
      <c r="DY28" s="22">
        <v>22384.13355003086</v>
      </c>
      <c r="DZ28" s="22">
        <v>22806.280951253771</v>
      </c>
      <c r="EA28" s="22">
        <v>23457.737413829127</v>
      </c>
      <c r="EB28" s="22">
        <v>25336135.50999999</v>
      </c>
      <c r="EC28" s="22">
        <v>33091670.049999963</v>
      </c>
      <c r="ED28" s="22">
        <v>32832535.900000066</v>
      </c>
      <c r="EE28" s="22">
        <v>34352177.900000043</v>
      </c>
      <c r="EF28" s="22">
        <v>15442.554267463895</v>
      </c>
      <c r="EG28" s="22">
        <v>20218.654754412844</v>
      </c>
      <c r="EH28" s="22">
        <v>19928.580645944523</v>
      </c>
      <c r="EI28" s="22">
        <v>20503.254588319585</v>
      </c>
      <c r="EJ28" s="22">
        <v>7406778.8500000006</v>
      </c>
      <c r="EK28" s="22">
        <v>7023154.3000000007</v>
      </c>
      <c r="EL28" s="22">
        <v>7020465.3199999994</v>
      </c>
      <c r="EM28" s="22">
        <v>7188367.9299999997</v>
      </c>
      <c r="EN28" s="22">
        <v>28162.657224334602</v>
      </c>
      <c r="EO28" s="22">
        <v>29385.582845188288</v>
      </c>
      <c r="EP28" s="22">
        <v>28194.639839357427</v>
      </c>
      <c r="EQ28" s="22">
        <v>27228.666401515151</v>
      </c>
      <c r="ER28" s="10"/>
      <c r="ES28" s="10"/>
      <c r="ET28" s="10"/>
      <c r="EU28" s="10"/>
      <c r="EV28" s="10"/>
      <c r="EW28" s="10"/>
      <c r="EX28" s="10"/>
    </row>
    <row r="29" spans="1:154" x14ac:dyDescent="0.2">
      <c r="A29" s="1" t="s">
        <v>103</v>
      </c>
      <c r="B29" s="1" t="s">
        <v>217</v>
      </c>
      <c r="C29" s="3">
        <v>4</v>
      </c>
      <c r="D29" s="3">
        <v>4</v>
      </c>
      <c r="E29" s="3">
        <v>3</v>
      </c>
      <c r="F29" s="5" t="s">
        <v>83</v>
      </c>
      <c r="G29">
        <v>11</v>
      </c>
      <c r="H29">
        <v>2684</v>
      </c>
      <c r="I29">
        <v>2554</v>
      </c>
      <c r="J29">
        <v>2600</v>
      </c>
      <c r="K29">
        <v>2610</v>
      </c>
      <c r="L29">
        <v>296</v>
      </c>
      <c r="M29">
        <v>210</v>
      </c>
      <c r="N29">
        <v>259</v>
      </c>
      <c r="O29">
        <v>286</v>
      </c>
      <c r="P29">
        <v>2388</v>
      </c>
      <c r="Q29">
        <v>2344</v>
      </c>
      <c r="R29">
        <v>2341</v>
      </c>
      <c r="S29">
        <v>2323</v>
      </c>
      <c r="T29" s="17">
        <v>2699.67</v>
      </c>
      <c r="U29" s="17">
        <v>2719.8900000000003</v>
      </c>
      <c r="V29" s="17">
        <v>2622.8</v>
      </c>
      <c r="W29" s="17">
        <v>2612.58</v>
      </c>
      <c r="X29" s="17">
        <v>2701.3499999999995</v>
      </c>
      <c r="Y29" s="17">
        <v>2720.95</v>
      </c>
      <c r="Z29" s="17">
        <v>2680.36</v>
      </c>
      <c r="AA29" s="17">
        <v>2627.2599999999998</v>
      </c>
      <c r="AB29" s="18">
        <v>0.55358649789029535</v>
      </c>
      <c r="AC29" s="18">
        <v>0.57766367137355579</v>
      </c>
      <c r="AD29" s="18">
        <v>0.61810344827586206</v>
      </c>
      <c r="AE29" s="18">
        <v>0.60298507462686568</v>
      </c>
      <c r="AF29" s="18">
        <v>0.58311787251323766</v>
      </c>
      <c r="AG29" s="19">
        <v>677</v>
      </c>
      <c r="AH29" s="19">
        <v>635</v>
      </c>
      <c r="AI29" s="19">
        <v>612</v>
      </c>
      <c r="AJ29" s="19">
        <v>594</v>
      </c>
      <c r="AK29" s="18">
        <v>0.25077139057736686</v>
      </c>
      <c r="AL29" s="18">
        <v>0.23346532396530739</v>
      </c>
      <c r="AM29" s="18">
        <v>0.23333841695897511</v>
      </c>
      <c r="AN29" s="18">
        <v>0.22736145878786487</v>
      </c>
      <c r="AO29" s="18" t="s">
        <v>165</v>
      </c>
      <c r="AP29" s="18" t="s">
        <v>165</v>
      </c>
      <c r="AQ29" s="18">
        <v>5.6034482758620689E-3</v>
      </c>
      <c r="AR29" s="18">
        <v>6.8230277185501063E-3</v>
      </c>
      <c r="AS29" s="18">
        <v>0.28999999999999998</v>
      </c>
      <c r="AT29" s="18">
        <v>0.19</v>
      </c>
      <c r="AU29" s="21">
        <v>10.117671691792294</v>
      </c>
      <c r="AV29" s="21">
        <v>1.0636515912897822</v>
      </c>
      <c r="AW29" s="21">
        <v>3.4443048576214408</v>
      </c>
      <c r="AX29" s="21">
        <v>5.6072026800670018</v>
      </c>
      <c r="AY29" s="21">
        <v>10.697598122866895</v>
      </c>
      <c r="AZ29" s="21">
        <v>1.0670435153583617</v>
      </c>
      <c r="BA29" s="21">
        <v>3.3098720136518773</v>
      </c>
      <c r="BB29" s="21">
        <v>6.1446245733788425</v>
      </c>
      <c r="BC29" s="21">
        <v>10.636052968816744</v>
      </c>
      <c r="BD29" s="21">
        <v>1.1747116616830415</v>
      </c>
      <c r="BE29" s="21">
        <v>3.7249038872276796</v>
      </c>
      <c r="BF29" s="21">
        <v>6.5839384878257166</v>
      </c>
      <c r="BG29" s="21">
        <v>10.583046471600689</v>
      </c>
      <c r="BH29" s="21">
        <v>1.0542168674698795</v>
      </c>
      <c r="BI29" s="21">
        <v>3.9995697074010321</v>
      </c>
      <c r="BJ29" s="21">
        <v>6.330895008605852</v>
      </c>
      <c r="BK29" s="22">
        <v>49730.540250817437</v>
      </c>
      <c r="BL29" s="22">
        <v>84912.51968503937</v>
      </c>
      <c r="BM29" s="22">
        <v>35903.095805471123</v>
      </c>
      <c r="BN29" s="22">
        <v>37757.697386109023</v>
      </c>
      <c r="BO29" s="22">
        <v>52625.31021723881</v>
      </c>
      <c r="BP29" s="22">
        <v>83927.55332547029</v>
      </c>
      <c r="BQ29" s="22">
        <v>38981.844054269342</v>
      </c>
      <c r="BR29" s="22">
        <v>38124.599041866262</v>
      </c>
      <c r="BS29" s="22">
        <v>55491.622153500146</v>
      </c>
      <c r="BT29" s="22">
        <v>85434.4</v>
      </c>
      <c r="BU29" s="22">
        <v>35143.635321100919</v>
      </c>
      <c r="BV29" s="22">
        <v>40021.910075909938</v>
      </c>
      <c r="BW29" s="22">
        <v>57496.584671681238</v>
      </c>
      <c r="BX29" s="22">
        <v>87273.673469387752</v>
      </c>
      <c r="BY29" s="22">
        <v>36937.633136094679</v>
      </c>
      <c r="BZ29" s="22">
        <v>41829.185074423978</v>
      </c>
      <c r="CA29" s="23">
        <v>0.74099999999999999</v>
      </c>
      <c r="CB29" s="24">
        <v>0.81200000000000006</v>
      </c>
      <c r="CC29" s="24">
        <v>0.70899999999999996</v>
      </c>
      <c r="CD29" s="24">
        <v>0.84099999999999997</v>
      </c>
      <c r="CE29" s="24">
        <v>0.69599999999999995</v>
      </c>
      <c r="CF29" s="24">
        <v>0.77600000000000002</v>
      </c>
      <c r="CG29" s="24">
        <v>0.79500000000000004</v>
      </c>
      <c r="CH29" s="24">
        <v>0.73599999999999999</v>
      </c>
      <c r="CI29" t="s">
        <v>163</v>
      </c>
      <c r="CJ29" t="s">
        <v>163</v>
      </c>
      <c r="CK29" t="s">
        <v>163</v>
      </c>
      <c r="CL29">
        <v>0</v>
      </c>
      <c r="CM29">
        <v>0</v>
      </c>
      <c r="CN29">
        <v>11</v>
      </c>
      <c r="CO29">
        <v>0</v>
      </c>
      <c r="CP29">
        <v>0</v>
      </c>
      <c r="CQ29">
        <v>0</v>
      </c>
      <c r="CR29">
        <v>0</v>
      </c>
      <c r="CS29">
        <v>11</v>
      </c>
      <c r="CT29">
        <v>0</v>
      </c>
      <c r="CU29">
        <v>0</v>
      </c>
      <c r="CV29">
        <v>3</v>
      </c>
      <c r="CW29">
        <v>0</v>
      </c>
      <c r="CX29">
        <v>2</v>
      </c>
      <c r="CY29">
        <v>3</v>
      </c>
      <c r="CZ29">
        <v>3</v>
      </c>
      <c r="DA29" s="23">
        <v>0</v>
      </c>
      <c r="DB29" s="23">
        <v>0</v>
      </c>
      <c r="DC29" s="23">
        <v>1</v>
      </c>
      <c r="DD29" s="23">
        <v>0</v>
      </c>
      <c r="DE29" s="23">
        <v>0</v>
      </c>
      <c r="DF29" s="23">
        <v>0</v>
      </c>
      <c r="DG29" s="23">
        <v>0</v>
      </c>
      <c r="DH29" s="23">
        <v>1</v>
      </c>
      <c r="DI29" s="23">
        <v>0</v>
      </c>
      <c r="DJ29" s="23">
        <v>0</v>
      </c>
      <c r="DK29" s="23">
        <v>0</v>
      </c>
      <c r="DL29" s="23">
        <v>9.0999999999999998E-2</v>
      </c>
      <c r="DM29" s="23">
        <v>0.45500000000000002</v>
      </c>
      <c r="DN29" s="23">
        <v>0.45500000000000002</v>
      </c>
      <c r="DO29" s="23">
        <v>0</v>
      </c>
      <c r="DP29" s="22">
        <v>56378913.219999924</v>
      </c>
      <c r="DQ29" s="22">
        <v>60345817.700000033</v>
      </c>
      <c r="DR29" s="22">
        <v>64175274.640000001</v>
      </c>
      <c r="DS29" s="22">
        <v>67446368.069999978</v>
      </c>
      <c r="DT29" s="22">
        <v>53924688.169999905</v>
      </c>
      <c r="DU29" s="22">
        <v>58105499.440000057</v>
      </c>
      <c r="DV29" s="22">
        <v>62308151.640000001</v>
      </c>
      <c r="DW29" s="22">
        <v>65412725.069999963</v>
      </c>
      <c r="DX29" s="22">
        <v>19962.125666796201</v>
      </c>
      <c r="DY29" s="22">
        <v>21354.857472573938</v>
      </c>
      <c r="DZ29" s="22">
        <v>23246.187691205658</v>
      </c>
      <c r="EA29" s="22">
        <v>24897.697627946975</v>
      </c>
      <c r="EB29" s="22">
        <v>51207354.949999943</v>
      </c>
      <c r="EC29" s="22">
        <v>44718422.150000028</v>
      </c>
      <c r="ED29" s="22">
        <v>56237244.330000028</v>
      </c>
      <c r="EE29" s="22">
        <v>57393750.719999969</v>
      </c>
      <c r="EF29" s="22">
        <v>18956.20891406147</v>
      </c>
      <c r="EG29" s="22">
        <v>16434.856263437414</v>
      </c>
      <c r="EH29" s="22">
        <v>20981.228017878206</v>
      </c>
      <c r="EI29" s="22">
        <v>21845.478072212103</v>
      </c>
      <c r="EJ29" s="22">
        <v>15033190.160000004</v>
      </c>
      <c r="EK29" s="22">
        <v>15924506.919999996</v>
      </c>
      <c r="EL29" s="22">
        <v>17097010.470000003</v>
      </c>
      <c r="EM29" s="22">
        <v>16221328.339999992</v>
      </c>
      <c r="EN29" s="22">
        <v>22205.598463810937</v>
      </c>
      <c r="EO29" s="22">
        <v>25077.963653543302</v>
      </c>
      <c r="EP29" s="22">
        <v>27936.291617647064</v>
      </c>
      <c r="EQ29" s="22">
        <v>27308.633569023557</v>
      </c>
      <c r="ER29" s="10"/>
      <c r="ES29" s="10"/>
      <c r="ET29" s="10"/>
      <c r="EU29" s="10"/>
      <c r="EV29" s="10"/>
      <c r="EW29" s="10"/>
      <c r="EX29" s="10"/>
    </row>
    <row r="30" spans="1:154" x14ac:dyDescent="0.2">
      <c r="A30" s="1" t="s">
        <v>104</v>
      </c>
      <c r="B30" s="1" t="s">
        <v>202</v>
      </c>
      <c r="C30" s="3">
        <v>3</v>
      </c>
      <c r="D30" s="3">
        <v>2</v>
      </c>
      <c r="E30" s="3">
        <v>1</v>
      </c>
      <c r="F30" s="5" t="s">
        <v>98</v>
      </c>
      <c r="G30">
        <v>6</v>
      </c>
      <c r="H30">
        <v>1630</v>
      </c>
      <c r="I30">
        <v>1567</v>
      </c>
      <c r="J30">
        <v>1548</v>
      </c>
      <c r="K30">
        <v>1423</v>
      </c>
      <c r="L30">
        <v>161</v>
      </c>
      <c r="M30">
        <v>131</v>
      </c>
      <c r="N30">
        <v>132</v>
      </c>
      <c r="O30">
        <v>129</v>
      </c>
      <c r="P30">
        <v>1469</v>
      </c>
      <c r="Q30">
        <v>1436</v>
      </c>
      <c r="R30">
        <v>1416</v>
      </c>
      <c r="S30">
        <v>1294</v>
      </c>
      <c r="T30" s="17">
        <v>1463.4699999999998</v>
      </c>
      <c r="U30" s="17">
        <v>1463.4699999999998</v>
      </c>
      <c r="V30" s="17">
        <v>1439.16</v>
      </c>
      <c r="W30" s="17">
        <v>1365.6599999999999</v>
      </c>
      <c r="X30" s="17">
        <v>1487.06</v>
      </c>
      <c r="Y30" s="17">
        <v>1478.6499999999999</v>
      </c>
      <c r="Z30" s="17">
        <v>1457.08</v>
      </c>
      <c r="AA30" s="17">
        <v>1407.1399999999999</v>
      </c>
      <c r="AB30" s="18">
        <v>0.26514611546685674</v>
      </c>
      <c r="AC30" s="18">
        <v>0.30212143379663497</v>
      </c>
      <c r="AD30" s="18">
        <v>0.2932551319648094</v>
      </c>
      <c r="AE30" s="18">
        <v>0.21330275229357798</v>
      </c>
      <c r="AF30" s="18">
        <v>0.28684089374276706</v>
      </c>
      <c r="AG30" s="19">
        <v>268</v>
      </c>
      <c r="AH30" s="19">
        <v>245</v>
      </c>
      <c r="AI30" s="19">
        <v>237</v>
      </c>
      <c r="AJ30" s="19">
        <v>235</v>
      </c>
      <c r="AK30" s="18">
        <v>0.18312640505100894</v>
      </c>
      <c r="AL30" s="18">
        <v>0.16741033297573576</v>
      </c>
      <c r="AM30" s="18">
        <v>0.16467939631451678</v>
      </c>
      <c r="AN30" s="18">
        <v>0.17207796962640776</v>
      </c>
      <c r="AO30" s="18" t="s">
        <v>165</v>
      </c>
      <c r="AP30" s="18" t="s">
        <v>165</v>
      </c>
      <c r="AQ30" s="18" t="s">
        <v>165</v>
      </c>
      <c r="AR30" s="18" t="s">
        <v>165</v>
      </c>
      <c r="AS30" s="18">
        <v>0.63</v>
      </c>
      <c r="AT30" s="18">
        <v>0.47</v>
      </c>
      <c r="AU30" s="21">
        <v>10.214431586113003</v>
      </c>
      <c r="AV30" s="21">
        <v>0.93941456773315191</v>
      </c>
      <c r="AW30" s="21">
        <v>2.2137508509189932</v>
      </c>
      <c r="AX30" s="21">
        <v>5.1552076242341736</v>
      </c>
      <c r="AY30" s="21">
        <v>10.522284122562674</v>
      </c>
      <c r="AZ30" s="21">
        <v>1.1002785515320335</v>
      </c>
      <c r="BA30" s="21">
        <v>2.4387186629526463</v>
      </c>
      <c r="BB30" s="21">
        <v>5.8753481894150408</v>
      </c>
      <c r="BC30" s="21">
        <v>9.6963276836158201</v>
      </c>
      <c r="BD30" s="21">
        <v>1.115819209039548</v>
      </c>
      <c r="BE30" s="21">
        <v>2.7344632768361588</v>
      </c>
      <c r="BF30" s="21">
        <v>6.2775423728813564</v>
      </c>
      <c r="BG30" s="21">
        <v>10.440494590417309</v>
      </c>
      <c r="BH30" s="21">
        <v>1.3601236476043277</v>
      </c>
      <c r="BI30" s="21">
        <v>2.8763523956723338</v>
      </c>
      <c r="BJ30" s="21">
        <v>5.8068006182380225</v>
      </c>
      <c r="BK30" s="22">
        <v>61885.53208930356</v>
      </c>
      <c r="BL30" s="22">
        <v>91131.286956521741</v>
      </c>
      <c r="BM30" s="22">
        <v>63624.672201721994</v>
      </c>
      <c r="BN30" s="22">
        <v>42915.079624983482</v>
      </c>
      <c r="BO30" s="22">
        <v>64190.317670416945</v>
      </c>
      <c r="BP30" s="22">
        <v>91378.860759493662</v>
      </c>
      <c r="BQ30" s="22">
        <v>65150.656767561384</v>
      </c>
      <c r="BR30" s="22">
        <v>42474.742206945601</v>
      </c>
      <c r="BS30" s="22">
        <v>64436.314639475597</v>
      </c>
      <c r="BT30" s="22">
        <v>89929.620253164554</v>
      </c>
      <c r="BU30" s="22">
        <v>62507.283057851229</v>
      </c>
      <c r="BV30" s="22">
        <v>47514.647316908537</v>
      </c>
      <c r="BW30" s="22">
        <v>100366.30643967431</v>
      </c>
      <c r="BX30" s="22">
        <v>96403.749999999985</v>
      </c>
      <c r="BY30" s="22">
        <v>69186.808167651805</v>
      </c>
      <c r="BZ30" s="22">
        <v>51338.68778280542</v>
      </c>
      <c r="CA30" s="23">
        <v>0.84</v>
      </c>
      <c r="CB30" s="24">
        <v>0.94899999999999995</v>
      </c>
      <c r="CC30" s="24">
        <v>0.77100000000000002</v>
      </c>
      <c r="CD30" s="24">
        <v>0.88600000000000001</v>
      </c>
      <c r="CE30" s="24">
        <v>0.84699999999999998</v>
      </c>
      <c r="CF30" s="24">
        <v>0.84</v>
      </c>
      <c r="CG30" s="24">
        <v>0.75900000000000001</v>
      </c>
      <c r="CH30" s="24">
        <v>0.81100000000000005</v>
      </c>
      <c r="CI30" t="s">
        <v>164</v>
      </c>
      <c r="CJ30" t="s">
        <v>164</v>
      </c>
      <c r="CK30" t="s">
        <v>164</v>
      </c>
      <c r="CL30">
        <v>0</v>
      </c>
      <c r="CM30">
        <v>5</v>
      </c>
      <c r="CN30">
        <v>1</v>
      </c>
      <c r="CO30">
        <v>0</v>
      </c>
      <c r="CP30">
        <v>0</v>
      </c>
      <c r="CQ30">
        <v>0</v>
      </c>
      <c r="CR30">
        <v>4</v>
      </c>
      <c r="CS30">
        <v>2</v>
      </c>
      <c r="CT30">
        <v>0</v>
      </c>
      <c r="CU30">
        <v>0</v>
      </c>
      <c r="CV30">
        <v>1</v>
      </c>
      <c r="CW30">
        <v>0</v>
      </c>
      <c r="CX30">
        <v>1</v>
      </c>
      <c r="CY30">
        <v>0</v>
      </c>
      <c r="CZ30">
        <v>3</v>
      </c>
      <c r="DA30" s="23">
        <v>0</v>
      </c>
      <c r="DB30" s="23">
        <v>0.83299999999999996</v>
      </c>
      <c r="DC30" s="23">
        <v>0.16700000000000001</v>
      </c>
      <c r="DD30" s="23">
        <v>0</v>
      </c>
      <c r="DE30" s="23">
        <v>0</v>
      </c>
      <c r="DF30" s="23">
        <v>0</v>
      </c>
      <c r="DG30" s="23">
        <v>0.66700000000000004</v>
      </c>
      <c r="DH30" s="23">
        <v>0.33300000000000002</v>
      </c>
      <c r="DI30" s="23">
        <v>0</v>
      </c>
      <c r="DJ30" s="23">
        <v>0</v>
      </c>
      <c r="DK30" s="23">
        <v>0.16700000000000001</v>
      </c>
      <c r="DL30" s="23">
        <v>0.33300000000000002</v>
      </c>
      <c r="DM30" s="23">
        <v>0.16700000000000001</v>
      </c>
      <c r="DN30" s="23">
        <v>0</v>
      </c>
      <c r="DO30" s="23">
        <v>0</v>
      </c>
      <c r="DP30" s="22">
        <v>37199439.700000003</v>
      </c>
      <c r="DQ30" s="22">
        <v>44128297.240000024</v>
      </c>
      <c r="DR30" s="22">
        <v>40305761.269999981</v>
      </c>
      <c r="DS30" s="22">
        <v>42132692.550000034</v>
      </c>
      <c r="DT30" s="22">
        <v>33166714.020000018</v>
      </c>
      <c r="DU30" s="22">
        <v>39778980.270000033</v>
      </c>
      <c r="DV30" s="22">
        <v>37096531.789999992</v>
      </c>
      <c r="DW30" s="22">
        <v>37656708.31000001</v>
      </c>
      <c r="DX30" s="22">
        <v>22303.547953680431</v>
      </c>
      <c r="DY30" s="22">
        <v>26902.228566597936</v>
      </c>
      <c r="DZ30" s="22">
        <v>25459.502422653521</v>
      </c>
      <c r="EA30" s="22">
        <v>26761.166841963139</v>
      </c>
      <c r="EB30" s="22">
        <v>31594626.989999995</v>
      </c>
      <c r="EC30" s="22">
        <v>33355959.510000028</v>
      </c>
      <c r="ED30" s="22">
        <v>34856977.439999975</v>
      </c>
      <c r="EE30" s="22">
        <v>34780342.540000007</v>
      </c>
      <c r="EF30" s="22">
        <v>21246.370011969924</v>
      </c>
      <c r="EG30" s="22">
        <v>22558.387387143699</v>
      </c>
      <c r="EH30" s="22">
        <v>23922.487056304373</v>
      </c>
      <c r="EI30" s="22">
        <v>24717.044885370331</v>
      </c>
      <c r="EJ30" s="22">
        <v>6307653.8799999999</v>
      </c>
      <c r="EK30" s="22">
        <v>7086122.9399999995</v>
      </c>
      <c r="EL30" s="22">
        <v>7135703.3999999994</v>
      </c>
      <c r="EM30" s="22">
        <v>7609228.4499999983</v>
      </c>
      <c r="EN30" s="22">
        <v>23536.021940298506</v>
      </c>
      <c r="EO30" s="22">
        <v>28922.950775510202</v>
      </c>
      <c r="EP30" s="22">
        <v>30108.453164556959</v>
      </c>
      <c r="EQ30" s="22">
        <v>32379.695531914887</v>
      </c>
      <c r="ER30" s="10"/>
      <c r="ES30" s="10"/>
      <c r="ET30" s="10"/>
      <c r="EU30" s="10"/>
      <c r="EV30" s="10"/>
      <c r="EW30" s="10"/>
      <c r="EX30" s="10"/>
    </row>
    <row r="31" spans="1:154" x14ac:dyDescent="0.2">
      <c r="A31" s="1" t="s">
        <v>105</v>
      </c>
      <c r="B31" s="1" t="s">
        <v>180</v>
      </c>
      <c r="C31" s="3">
        <v>1</v>
      </c>
      <c r="D31" s="3">
        <v>1</v>
      </c>
      <c r="E31" s="3">
        <v>2</v>
      </c>
      <c r="F31" s="5" t="s">
        <v>78</v>
      </c>
      <c r="G31">
        <v>5</v>
      </c>
      <c r="H31">
        <v>907</v>
      </c>
      <c r="I31">
        <v>823</v>
      </c>
      <c r="J31">
        <v>788</v>
      </c>
      <c r="K31">
        <v>798</v>
      </c>
      <c r="L31">
        <v>93</v>
      </c>
      <c r="M31">
        <v>62</v>
      </c>
      <c r="N31">
        <v>60</v>
      </c>
      <c r="O31">
        <v>68</v>
      </c>
      <c r="P31">
        <v>814</v>
      </c>
      <c r="Q31">
        <v>761</v>
      </c>
      <c r="R31">
        <v>728</v>
      </c>
      <c r="S31">
        <v>730</v>
      </c>
      <c r="T31" s="17">
        <v>789.8</v>
      </c>
      <c r="U31" s="17">
        <v>789.8</v>
      </c>
      <c r="V31" s="17">
        <v>699.32999999999993</v>
      </c>
      <c r="W31" s="17">
        <v>705.28</v>
      </c>
      <c r="X31" s="17">
        <v>785.78</v>
      </c>
      <c r="Y31" s="17">
        <v>794.2</v>
      </c>
      <c r="Z31" s="17">
        <v>752.19</v>
      </c>
      <c r="AA31" s="17">
        <v>709.43000000000006</v>
      </c>
      <c r="AB31" s="18">
        <v>0.36815920398009949</v>
      </c>
      <c r="AC31" s="18">
        <v>0.41991924629878868</v>
      </c>
      <c r="AD31" s="18">
        <v>0.36388508891928867</v>
      </c>
      <c r="AE31" s="18">
        <v>0.40405405405405403</v>
      </c>
      <c r="AF31" s="18">
        <v>0.38398784639939226</v>
      </c>
      <c r="AG31" s="19">
        <v>128</v>
      </c>
      <c r="AH31" s="19">
        <v>99</v>
      </c>
      <c r="AI31" s="19">
        <v>118</v>
      </c>
      <c r="AJ31" s="19">
        <v>131</v>
      </c>
      <c r="AK31" s="18">
        <v>0.16206634591035707</v>
      </c>
      <c r="AL31" s="18">
        <v>0.12534818941504178</v>
      </c>
      <c r="AM31" s="18">
        <v>0.16873293009022924</v>
      </c>
      <c r="AN31" s="18">
        <v>0.18574183303085301</v>
      </c>
      <c r="AO31" s="18" t="s">
        <v>165</v>
      </c>
      <c r="AP31" s="18" t="s">
        <v>165</v>
      </c>
      <c r="AQ31" s="18" t="s">
        <v>165</v>
      </c>
      <c r="AR31" s="18">
        <v>0</v>
      </c>
      <c r="AS31" s="18">
        <v>0.43</v>
      </c>
      <c r="AT31" s="18">
        <v>0.27</v>
      </c>
      <c r="AU31" s="21">
        <v>9.649877149877149</v>
      </c>
      <c r="AV31" s="21">
        <v>1.4987714987714986</v>
      </c>
      <c r="AW31" s="21">
        <v>2.6240786240786242</v>
      </c>
      <c r="AX31" s="21">
        <v>4.6130221130221134</v>
      </c>
      <c r="AY31" s="21">
        <v>10.67148488830486</v>
      </c>
      <c r="AZ31" s="21">
        <v>1.6031537450722733</v>
      </c>
      <c r="BA31" s="21">
        <v>3.1274638633377134</v>
      </c>
      <c r="BB31" s="21">
        <v>5.0328515111695147</v>
      </c>
      <c r="BC31" s="21">
        <v>10.582417582417582</v>
      </c>
      <c r="BD31" s="21">
        <v>1.6826923076923077</v>
      </c>
      <c r="BE31" s="21">
        <v>3.3035714285714288</v>
      </c>
      <c r="BF31" s="21">
        <v>5.6730769230769225</v>
      </c>
      <c r="BG31" s="21">
        <v>9.991780821917807</v>
      </c>
      <c r="BH31" s="21">
        <v>1.6232876712328765</v>
      </c>
      <c r="BI31" s="21">
        <v>3.3917808219178078</v>
      </c>
      <c r="BJ31" s="21">
        <v>5.8835616438356153</v>
      </c>
      <c r="BK31" s="22">
        <v>56840.005474220241</v>
      </c>
      <c r="BL31" s="22">
        <v>88736.786885245907</v>
      </c>
      <c r="BM31" s="22">
        <v>56718.469101123599</v>
      </c>
      <c r="BN31" s="22">
        <v>43613.084420772291</v>
      </c>
      <c r="BO31" s="22">
        <v>57229.954685876131</v>
      </c>
      <c r="BP31" s="22">
        <v>89241.333606557382</v>
      </c>
      <c r="BQ31" s="22">
        <v>49658.352100840333</v>
      </c>
      <c r="BR31" s="22">
        <v>42359.199738903408</v>
      </c>
      <c r="BS31" s="22">
        <v>59546.813992731055</v>
      </c>
      <c r="BT31" s="22">
        <v>81869.23510204081</v>
      </c>
      <c r="BU31" s="22">
        <v>55265.619958419957</v>
      </c>
      <c r="BV31" s="22">
        <v>45299.17263922518</v>
      </c>
      <c r="BW31" s="22">
        <v>62471.87770770496</v>
      </c>
      <c r="BX31" s="22">
        <v>89964.421940928267</v>
      </c>
      <c r="BY31" s="22">
        <v>58153.4204361874</v>
      </c>
      <c r="BZ31" s="22">
        <v>49786.825844004663</v>
      </c>
      <c r="CA31" s="23">
        <v>0.86499999999999999</v>
      </c>
      <c r="CB31" s="24">
        <v>0.85699999999999998</v>
      </c>
      <c r="CC31" s="24">
        <v>0.71699999999999997</v>
      </c>
      <c r="CD31" s="24">
        <v>0.84499999999999997</v>
      </c>
      <c r="CE31" s="24">
        <v>0.83599999999999997</v>
      </c>
      <c r="CF31" s="24">
        <v>0.86599999999999999</v>
      </c>
      <c r="CG31" s="24">
        <v>0.75</v>
      </c>
      <c r="CH31" s="24">
        <v>0.76300000000000001</v>
      </c>
      <c r="CI31" t="s">
        <v>163</v>
      </c>
      <c r="CJ31" t="s">
        <v>163</v>
      </c>
      <c r="CK31" t="s">
        <v>163</v>
      </c>
      <c r="CL31">
        <v>0</v>
      </c>
      <c r="CM31">
        <v>1</v>
      </c>
      <c r="CN31">
        <v>4</v>
      </c>
      <c r="CO31">
        <v>0</v>
      </c>
      <c r="CP31">
        <v>0</v>
      </c>
      <c r="CQ31">
        <v>0</v>
      </c>
      <c r="CR31">
        <v>1</v>
      </c>
      <c r="CS31">
        <v>4</v>
      </c>
      <c r="CT31">
        <v>0</v>
      </c>
      <c r="CU31">
        <v>0</v>
      </c>
      <c r="CV31">
        <v>1</v>
      </c>
      <c r="CW31">
        <v>2</v>
      </c>
      <c r="CX31">
        <v>2</v>
      </c>
      <c r="CY31">
        <v>0</v>
      </c>
      <c r="CZ31">
        <v>0</v>
      </c>
      <c r="DA31" s="23">
        <v>0</v>
      </c>
      <c r="DB31" s="23">
        <v>0.2</v>
      </c>
      <c r="DC31" s="23">
        <v>0.8</v>
      </c>
      <c r="DD31" s="23">
        <v>0</v>
      </c>
      <c r="DE31" s="23">
        <v>0</v>
      </c>
      <c r="DF31" s="23">
        <v>0</v>
      </c>
      <c r="DG31" s="23">
        <v>0.2</v>
      </c>
      <c r="DH31" s="23">
        <v>0.8</v>
      </c>
      <c r="DI31" s="23">
        <v>0</v>
      </c>
      <c r="DJ31" s="23">
        <v>0</v>
      </c>
      <c r="DK31" s="23">
        <v>0</v>
      </c>
      <c r="DL31" s="23">
        <v>0</v>
      </c>
      <c r="DM31" s="23">
        <v>0.2</v>
      </c>
      <c r="DN31" s="23">
        <v>0.4</v>
      </c>
      <c r="DO31" s="23">
        <v>0</v>
      </c>
      <c r="DP31" s="22">
        <v>23175538.750000019</v>
      </c>
      <c r="DQ31" s="22">
        <v>18660221.529999994</v>
      </c>
      <c r="DR31" s="22">
        <v>20693606.839999985</v>
      </c>
      <c r="DS31" s="22">
        <v>21116595.460000016</v>
      </c>
      <c r="DT31" s="22">
        <v>18937781.050000019</v>
      </c>
      <c r="DU31" s="22">
        <v>18636723.529999994</v>
      </c>
      <c r="DV31" s="22">
        <v>20507468.32999998</v>
      </c>
      <c r="DW31" s="22">
        <v>20813725.320000011</v>
      </c>
      <c r="DX31" s="22">
        <v>24100.61473949454</v>
      </c>
      <c r="DY31" s="22">
        <v>23466.033152858214</v>
      </c>
      <c r="DZ31" s="22">
        <v>27263.681157686195</v>
      </c>
      <c r="EA31" s="22">
        <v>29338.65965634384</v>
      </c>
      <c r="EB31" s="22">
        <v>16514716.220000004</v>
      </c>
      <c r="EC31" s="22">
        <v>16448608.909999985</v>
      </c>
      <c r="ED31" s="22">
        <v>17332989.540000003</v>
      </c>
      <c r="EE31" s="22">
        <v>17554536.010000002</v>
      </c>
      <c r="EF31" s="22">
        <v>21016.971951436793</v>
      </c>
      <c r="EG31" s="22">
        <v>20710.915273230905</v>
      </c>
      <c r="EH31" s="22">
        <v>23043.366091014239</v>
      </c>
      <c r="EI31" s="22">
        <v>24744.56395979871</v>
      </c>
      <c r="EJ31" s="22">
        <v>4056518.7000000011</v>
      </c>
      <c r="EK31" s="22">
        <v>3849422.620000001</v>
      </c>
      <c r="EL31" s="22">
        <v>4220270.6099999994</v>
      </c>
      <c r="EM31" s="22">
        <v>4321914.2899999982</v>
      </c>
      <c r="EN31" s="22">
        <v>31691.552343750009</v>
      </c>
      <c r="EO31" s="22">
        <v>38883.056767676775</v>
      </c>
      <c r="EP31" s="22">
        <v>35765.005169491524</v>
      </c>
      <c r="EQ31" s="22">
        <v>32991.712137404567</v>
      </c>
      <c r="ER31" s="10"/>
      <c r="ES31" s="10"/>
      <c r="ET31" s="10"/>
      <c r="EU31" s="10"/>
      <c r="EV31" s="10"/>
      <c r="EW31" s="10"/>
      <c r="EX31" s="10"/>
    </row>
    <row r="32" spans="1:154" x14ac:dyDescent="0.2">
      <c r="A32" s="1" t="s">
        <v>106</v>
      </c>
      <c r="B32" s="1" t="s">
        <v>188</v>
      </c>
      <c r="C32" s="3">
        <v>2</v>
      </c>
      <c r="D32" s="3">
        <v>2</v>
      </c>
      <c r="E32" s="3">
        <v>3</v>
      </c>
      <c r="F32" s="5" t="s">
        <v>83</v>
      </c>
      <c r="G32">
        <v>7</v>
      </c>
      <c r="H32">
        <v>1167</v>
      </c>
      <c r="I32">
        <v>1067</v>
      </c>
      <c r="J32">
        <v>1159</v>
      </c>
      <c r="K32">
        <v>1113</v>
      </c>
      <c r="L32">
        <v>80</v>
      </c>
      <c r="M32">
        <v>44</v>
      </c>
      <c r="N32">
        <v>84</v>
      </c>
      <c r="O32">
        <v>77</v>
      </c>
      <c r="P32">
        <v>1087</v>
      </c>
      <c r="Q32">
        <v>1023</v>
      </c>
      <c r="R32">
        <v>1075</v>
      </c>
      <c r="S32">
        <v>1036</v>
      </c>
      <c r="T32" s="17">
        <v>1079.28</v>
      </c>
      <c r="U32" s="17">
        <v>1082.46</v>
      </c>
      <c r="V32" s="17">
        <v>1079.27</v>
      </c>
      <c r="W32" s="17">
        <v>1066.6100000000001</v>
      </c>
      <c r="X32" s="17">
        <v>1092.2099999999998</v>
      </c>
      <c r="Y32" s="17">
        <v>1093.8600000000001</v>
      </c>
      <c r="Z32" s="17">
        <v>1093.92</v>
      </c>
      <c r="AA32" s="17">
        <v>1083.29</v>
      </c>
      <c r="AB32" s="18">
        <v>0.57717492984097285</v>
      </c>
      <c r="AC32" s="18">
        <v>0.58783120706575076</v>
      </c>
      <c r="AD32" s="18">
        <v>0.53615023474178403</v>
      </c>
      <c r="AE32" s="18">
        <v>0.51254826254826258</v>
      </c>
      <c r="AF32" s="18">
        <v>0.56705212388283588</v>
      </c>
      <c r="AG32" s="19">
        <v>261</v>
      </c>
      <c r="AH32" s="19">
        <v>243</v>
      </c>
      <c r="AI32" s="19">
        <v>257</v>
      </c>
      <c r="AJ32" s="19">
        <v>256</v>
      </c>
      <c r="AK32" s="18">
        <v>0.2418278852568379</v>
      </c>
      <c r="AL32" s="18">
        <v>0.22448866470816473</v>
      </c>
      <c r="AM32" s="18">
        <v>0.23812391709210856</v>
      </c>
      <c r="AN32" s="18">
        <v>0.2400127506773797</v>
      </c>
      <c r="AO32" s="18" t="s">
        <v>165</v>
      </c>
      <c r="AP32" s="18" t="s">
        <v>165</v>
      </c>
      <c r="AQ32" s="18" t="s">
        <v>165</v>
      </c>
      <c r="AR32" s="18" t="s">
        <v>165</v>
      </c>
      <c r="AS32" s="18" t="s">
        <v>165</v>
      </c>
      <c r="AT32" s="18" t="s">
        <v>165</v>
      </c>
      <c r="AU32" s="21">
        <v>10.654093836246547</v>
      </c>
      <c r="AV32" s="21">
        <v>1.1039558417663293</v>
      </c>
      <c r="AW32" s="21">
        <v>2.2732290708371661</v>
      </c>
      <c r="AX32" s="21">
        <v>4.2483900643974239</v>
      </c>
      <c r="AY32" s="21">
        <v>11.686217008797653</v>
      </c>
      <c r="AZ32" s="21">
        <v>1.1730205278592376</v>
      </c>
      <c r="BA32" s="21">
        <v>2.4301075268817205</v>
      </c>
      <c r="BB32" s="21">
        <v>4.7901857282502451</v>
      </c>
      <c r="BC32" s="21">
        <v>10.415813953488371</v>
      </c>
      <c r="BD32" s="21">
        <v>1.2093023255813953</v>
      </c>
      <c r="BE32" s="21">
        <v>2.7162790697674417</v>
      </c>
      <c r="BF32" s="21">
        <v>6.1804651162790707</v>
      </c>
      <c r="BG32" s="21">
        <v>10.592664092664092</v>
      </c>
      <c r="BH32" s="21">
        <v>1.3513513513513513</v>
      </c>
      <c r="BI32" s="21">
        <v>2.0472972972972974</v>
      </c>
      <c r="BJ32" s="21">
        <v>6.5096525096525122</v>
      </c>
      <c r="BK32" s="22">
        <v>52853.61048268716</v>
      </c>
      <c r="BL32" s="22">
        <v>80932.916666666672</v>
      </c>
      <c r="BM32" s="22">
        <v>44122.17847025497</v>
      </c>
      <c r="BN32" s="22">
        <v>34420.114984841923</v>
      </c>
      <c r="BO32" s="22">
        <v>54881.062317022166</v>
      </c>
      <c r="BP32" s="22">
        <v>84133.583333333328</v>
      </c>
      <c r="BQ32" s="22">
        <v>45179.324215607405</v>
      </c>
      <c r="BR32" s="22">
        <v>35623.770498493985</v>
      </c>
      <c r="BS32" s="22">
        <v>54280.584085022776</v>
      </c>
      <c r="BT32" s="22">
        <v>82947.538461538468</v>
      </c>
      <c r="BU32" s="22">
        <v>47803.45890410959</v>
      </c>
      <c r="BV32" s="22">
        <v>40829.0939193257</v>
      </c>
      <c r="BW32" s="22">
        <v>53638.481866229267</v>
      </c>
      <c r="BX32" s="22">
        <v>87929.642857142855</v>
      </c>
      <c r="BY32" s="22">
        <v>45361.480433757657</v>
      </c>
      <c r="BZ32" s="22">
        <v>43528.32147093711</v>
      </c>
      <c r="CA32" s="23">
        <v>0.83299999999999996</v>
      </c>
      <c r="CB32" s="24">
        <v>0.84499999999999997</v>
      </c>
      <c r="CC32" s="24">
        <v>0.80200000000000005</v>
      </c>
      <c r="CD32" s="24">
        <v>0.79400000000000004</v>
      </c>
      <c r="CE32" s="24">
        <v>0.83899999999999997</v>
      </c>
      <c r="CF32" s="24">
        <v>0.83399999999999996</v>
      </c>
      <c r="CG32" s="24">
        <v>0.87</v>
      </c>
      <c r="CH32" s="24">
        <v>0.82399999999999995</v>
      </c>
      <c r="CI32" t="s">
        <v>163</v>
      </c>
      <c r="CJ32" t="s">
        <v>163</v>
      </c>
      <c r="CK32" t="s">
        <v>163</v>
      </c>
      <c r="CL32">
        <v>0</v>
      </c>
      <c r="CM32">
        <v>1</v>
      </c>
      <c r="CN32">
        <v>6</v>
      </c>
      <c r="CO32">
        <v>0</v>
      </c>
      <c r="CP32">
        <v>0</v>
      </c>
      <c r="CQ32">
        <v>0</v>
      </c>
      <c r="CR32">
        <v>0</v>
      </c>
      <c r="CS32">
        <v>7</v>
      </c>
      <c r="CT32">
        <v>0</v>
      </c>
      <c r="CU32">
        <v>0</v>
      </c>
      <c r="CV32">
        <v>0</v>
      </c>
      <c r="CW32">
        <v>0</v>
      </c>
      <c r="CX32">
        <v>2</v>
      </c>
      <c r="CY32">
        <v>3</v>
      </c>
      <c r="CZ32">
        <v>1</v>
      </c>
      <c r="DA32" s="23">
        <v>0</v>
      </c>
      <c r="DB32" s="23">
        <v>0.14299999999999999</v>
      </c>
      <c r="DC32" s="23">
        <v>0.85699999999999998</v>
      </c>
      <c r="DD32" s="23">
        <v>0</v>
      </c>
      <c r="DE32" s="23">
        <v>0</v>
      </c>
      <c r="DF32" s="23">
        <v>0</v>
      </c>
      <c r="DG32" s="23">
        <v>0</v>
      </c>
      <c r="DH32" s="23">
        <v>1</v>
      </c>
      <c r="DI32" s="23">
        <v>0</v>
      </c>
      <c r="DJ32" s="23">
        <v>0</v>
      </c>
      <c r="DK32" s="23">
        <v>0</v>
      </c>
      <c r="DL32" s="23">
        <v>0.28599999999999998</v>
      </c>
      <c r="DM32" s="23">
        <v>0.42899999999999999</v>
      </c>
      <c r="DN32" s="23">
        <v>0.28599999999999998</v>
      </c>
      <c r="DO32" s="23">
        <v>0</v>
      </c>
      <c r="DP32" s="22">
        <v>31456103.159999959</v>
      </c>
      <c r="DQ32" s="22">
        <v>26280233.129999947</v>
      </c>
      <c r="DR32" s="22">
        <v>28507497.079999987</v>
      </c>
      <c r="DS32" s="22">
        <v>30825320.72000001</v>
      </c>
      <c r="DT32" s="22">
        <v>30171151.149999972</v>
      </c>
      <c r="DU32" s="22">
        <v>24512458.719999965</v>
      </c>
      <c r="DV32" s="22">
        <v>26603773.120000001</v>
      </c>
      <c r="DW32" s="22">
        <v>28787286.92000002</v>
      </c>
      <c r="DX32" s="22">
        <v>27623.946997372281</v>
      </c>
      <c r="DY32" s="22">
        <v>22409.137110781969</v>
      </c>
      <c r="DZ32" s="22">
        <v>24319.669738189263</v>
      </c>
      <c r="EA32" s="22">
        <v>26573.943191573835</v>
      </c>
      <c r="EB32" s="22">
        <v>17564645.400000013</v>
      </c>
      <c r="EC32" s="22">
        <v>15938675.909999998</v>
      </c>
      <c r="ED32" s="22">
        <v>16717068.98</v>
      </c>
      <c r="EE32" s="22">
        <v>16895145.229999986</v>
      </c>
      <c r="EF32" s="22">
        <v>16081.747466146635</v>
      </c>
      <c r="EG32" s="22">
        <v>14571.038259009376</v>
      </c>
      <c r="EH32" s="22">
        <v>15281.802124469796</v>
      </c>
      <c r="EI32" s="22">
        <v>15596.142519546924</v>
      </c>
      <c r="EJ32" s="22">
        <v>9744769.3599999994</v>
      </c>
      <c r="EK32" s="22">
        <v>5217692.080000001</v>
      </c>
      <c r="EL32" s="22">
        <v>5387817.830000001</v>
      </c>
      <c r="EM32" s="22">
        <v>5836152.7500000019</v>
      </c>
      <c r="EN32" s="22">
        <v>37336.281072796934</v>
      </c>
      <c r="EO32" s="22">
        <v>21471.98386831276</v>
      </c>
      <c r="EP32" s="22">
        <v>20964.271712062262</v>
      </c>
      <c r="EQ32" s="22">
        <v>22797.471679687507</v>
      </c>
      <c r="ER32" s="10"/>
      <c r="ES32" s="10"/>
      <c r="ET32" s="10"/>
      <c r="EU32" s="10"/>
      <c r="EV32" s="10"/>
      <c r="EW32" s="10"/>
      <c r="EX32" s="10"/>
    </row>
    <row r="33" spans="1:154" x14ac:dyDescent="0.2">
      <c r="A33" s="1" t="s">
        <v>107</v>
      </c>
      <c r="B33" s="1" t="s">
        <v>185</v>
      </c>
      <c r="C33" s="3">
        <v>1</v>
      </c>
      <c r="D33" s="3">
        <v>1</v>
      </c>
      <c r="E33" s="3">
        <v>3</v>
      </c>
      <c r="F33" s="5" t="s">
        <v>98</v>
      </c>
      <c r="G33">
        <v>6</v>
      </c>
      <c r="H33">
        <v>1053</v>
      </c>
      <c r="I33">
        <v>1026</v>
      </c>
      <c r="J33">
        <v>968</v>
      </c>
      <c r="K33">
        <v>974</v>
      </c>
      <c r="L33">
        <v>92</v>
      </c>
      <c r="M33">
        <v>85</v>
      </c>
      <c r="N33">
        <v>28</v>
      </c>
      <c r="O33">
        <v>80</v>
      </c>
      <c r="P33">
        <v>961</v>
      </c>
      <c r="Q33">
        <v>941</v>
      </c>
      <c r="R33">
        <v>940</v>
      </c>
      <c r="S33">
        <v>894</v>
      </c>
      <c r="T33" s="17">
        <v>1071.3399999999999</v>
      </c>
      <c r="U33" s="17">
        <v>1085.5900000000001</v>
      </c>
      <c r="V33" s="17">
        <v>1057.9100000000001</v>
      </c>
      <c r="W33" s="17">
        <v>1030.5300000000002</v>
      </c>
      <c r="X33" s="17">
        <v>1070.2</v>
      </c>
      <c r="Y33" s="17">
        <v>1082.81</v>
      </c>
      <c r="Z33" s="17">
        <v>1077.79</v>
      </c>
      <c r="AA33" s="17">
        <v>1047.5999999999999</v>
      </c>
      <c r="AB33" s="18">
        <v>0.49454148471615722</v>
      </c>
      <c r="AC33" s="18">
        <v>0.50975889781859929</v>
      </c>
      <c r="AD33" s="18">
        <v>0.5181119648737651</v>
      </c>
      <c r="AE33" s="18">
        <v>0.2533482142857143</v>
      </c>
      <c r="AF33" s="18">
        <v>0.50747078246950716</v>
      </c>
      <c r="AG33" s="19">
        <v>213</v>
      </c>
      <c r="AH33" s="19">
        <v>213</v>
      </c>
      <c r="AI33" s="19">
        <v>237</v>
      </c>
      <c r="AJ33" s="19">
        <v>233</v>
      </c>
      <c r="AK33" s="18">
        <v>0.19881643549200068</v>
      </c>
      <c r="AL33" s="18">
        <v>0.19620667102681488</v>
      </c>
      <c r="AM33" s="18">
        <v>0.2240266185214243</v>
      </c>
      <c r="AN33" s="18">
        <v>0.22609725092913352</v>
      </c>
      <c r="AO33" s="18" t="s">
        <v>165</v>
      </c>
      <c r="AP33" s="18" t="s">
        <v>165</v>
      </c>
      <c r="AQ33" s="18" t="s">
        <v>165</v>
      </c>
      <c r="AR33" s="18" t="s">
        <v>165</v>
      </c>
      <c r="AS33" s="18">
        <v>0.31</v>
      </c>
      <c r="AT33" s="18">
        <v>0.23</v>
      </c>
      <c r="AU33" s="21">
        <v>10.109261186264309</v>
      </c>
      <c r="AV33" s="21">
        <v>1.7981269510926119</v>
      </c>
      <c r="AW33" s="21">
        <v>1.9053069719042661</v>
      </c>
      <c r="AX33" s="21">
        <v>6.3704474505723221</v>
      </c>
      <c r="AY33" s="21">
        <v>10.080765143464401</v>
      </c>
      <c r="AZ33" s="21">
        <v>1.5515409139213603</v>
      </c>
      <c r="BA33" s="21">
        <v>2.6354941551540905</v>
      </c>
      <c r="BB33" s="21">
        <v>7.2848034006376201</v>
      </c>
      <c r="BC33" s="21">
        <v>10.192553191489363</v>
      </c>
      <c r="BD33" s="21">
        <v>1.7234042553191493</v>
      </c>
      <c r="BE33" s="21">
        <v>2.7234042553191484</v>
      </c>
      <c r="BF33" s="21">
        <v>7.018085106382979</v>
      </c>
      <c r="BG33" s="21">
        <v>9.9217002237136462</v>
      </c>
      <c r="BH33" s="21">
        <v>1.9015659955257269</v>
      </c>
      <c r="BI33" s="21">
        <v>2.4384787472035789</v>
      </c>
      <c r="BJ33" s="21">
        <v>6.9888143176733779</v>
      </c>
      <c r="BK33" s="22">
        <v>57615.958106021608</v>
      </c>
      <c r="BL33" s="22">
        <v>69996.665509259241</v>
      </c>
      <c r="BM33" s="22">
        <v>55576.530857454949</v>
      </c>
      <c r="BN33" s="22">
        <v>39906.147990852667</v>
      </c>
      <c r="BO33" s="22">
        <v>57608.359687961209</v>
      </c>
      <c r="BP33" s="22">
        <v>79688.76712328766</v>
      </c>
      <c r="BQ33" s="22">
        <v>50997.580645161303</v>
      </c>
      <c r="BR33" s="22">
        <v>40731.174325309992</v>
      </c>
      <c r="BS33" s="22">
        <v>58783.749086734155</v>
      </c>
      <c r="BT33" s="22">
        <v>80121.604938271586</v>
      </c>
      <c r="BU33" s="22">
        <v>56342.421875000007</v>
      </c>
      <c r="BV33" s="22">
        <v>45675.352432924054</v>
      </c>
      <c r="BW33" s="22">
        <v>61532.953776775648</v>
      </c>
      <c r="BX33" s="22">
        <v>80328</v>
      </c>
      <c r="BY33" s="22">
        <v>54955.871559633037</v>
      </c>
      <c r="BZ33" s="22">
        <v>47522.535211267605</v>
      </c>
      <c r="CA33" s="23">
        <v>0.77900000000000003</v>
      </c>
      <c r="CB33" s="24">
        <v>0.88200000000000001</v>
      </c>
      <c r="CC33" s="24">
        <v>0.84199999999999997</v>
      </c>
      <c r="CD33" s="24">
        <v>0.91400000000000003</v>
      </c>
      <c r="CE33" s="24">
        <v>0.90100000000000002</v>
      </c>
      <c r="CF33" s="24">
        <v>0.76600000000000001</v>
      </c>
      <c r="CG33" s="24">
        <v>0.64200000000000002</v>
      </c>
      <c r="CH33" s="24">
        <v>0.85699999999999998</v>
      </c>
      <c r="CI33" t="s">
        <v>163</v>
      </c>
      <c r="CJ33" t="s">
        <v>163</v>
      </c>
      <c r="CK33" t="s">
        <v>163</v>
      </c>
      <c r="CL33">
        <v>0</v>
      </c>
      <c r="CM33">
        <v>2</v>
      </c>
      <c r="CN33">
        <v>4</v>
      </c>
      <c r="CO33">
        <v>0</v>
      </c>
      <c r="CP33">
        <v>0</v>
      </c>
      <c r="CQ33">
        <v>0</v>
      </c>
      <c r="CR33">
        <v>2</v>
      </c>
      <c r="CS33">
        <v>4</v>
      </c>
      <c r="CT33">
        <v>0</v>
      </c>
      <c r="CU33">
        <v>0</v>
      </c>
      <c r="CV33">
        <v>2</v>
      </c>
      <c r="CW33">
        <v>0</v>
      </c>
      <c r="CX33">
        <v>1</v>
      </c>
      <c r="CY33">
        <v>0</v>
      </c>
      <c r="CZ33">
        <v>0</v>
      </c>
      <c r="DA33" s="23">
        <v>0</v>
      </c>
      <c r="DB33" s="23">
        <v>0.33300000000000002</v>
      </c>
      <c r="DC33" s="23">
        <v>0.66700000000000004</v>
      </c>
      <c r="DD33" s="23">
        <v>0</v>
      </c>
      <c r="DE33" s="23">
        <v>0</v>
      </c>
      <c r="DF33" s="23">
        <v>0</v>
      </c>
      <c r="DG33" s="23">
        <v>0.33300000000000002</v>
      </c>
      <c r="DH33" s="23">
        <v>0.66700000000000004</v>
      </c>
      <c r="DI33" s="23">
        <v>0</v>
      </c>
      <c r="DJ33" s="23">
        <v>0</v>
      </c>
      <c r="DK33" s="23">
        <v>0</v>
      </c>
      <c r="DL33" s="23">
        <v>0</v>
      </c>
      <c r="DM33" s="23">
        <v>0.33300000000000002</v>
      </c>
      <c r="DN33" s="23">
        <v>0.16700000000000001</v>
      </c>
      <c r="DO33" s="23">
        <v>0</v>
      </c>
      <c r="DP33" s="22">
        <v>28133942.450000029</v>
      </c>
      <c r="DQ33" s="22">
        <v>28894961.129999977</v>
      </c>
      <c r="DR33" s="22">
        <v>29750020.88999996</v>
      </c>
      <c r="DS33" s="22">
        <v>30955285.749999993</v>
      </c>
      <c r="DT33" s="22">
        <v>27976059.070000023</v>
      </c>
      <c r="DU33" s="22">
        <v>28812397.189999945</v>
      </c>
      <c r="DV33" s="22">
        <v>29622894.08999997</v>
      </c>
      <c r="DW33" s="22">
        <v>30238247.469999999</v>
      </c>
      <c r="DX33" s="22">
        <v>26140.963436740814</v>
      </c>
      <c r="DY33" s="22">
        <v>26608.913096480406</v>
      </c>
      <c r="DZ33" s="22">
        <v>27484.847781107612</v>
      </c>
      <c r="EA33" s="22">
        <v>28864.306481481482</v>
      </c>
      <c r="EB33" s="22">
        <v>25292682.500000011</v>
      </c>
      <c r="EC33" s="22">
        <v>25172257.650000002</v>
      </c>
      <c r="ED33" s="22">
        <v>25414181.070000011</v>
      </c>
      <c r="EE33" s="22">
        <v>25522773.239999998</v>
      </c>
      <c r="EF33" s="22">
        <v>23633.603532050092</v>
      </c>
      <c r="EG33" s="22">
        <v>23247.16030513202</v>
      </c>
      <c r="EH33" s="22">
        <v>23579.90060215813</v>
      </c>
      <c r="EI33" s="22">
        <v>24363.0901489118</v>
      </c>
      <c r="EJ33" s="22">
        <v>6260515.5999999912</v>
      </c>
      <c r="EK33" s="22">
        <v>5384883.0599999977</v>
      </c>
      <c r="EL33" s="22">
        <v>5596086.0400000038</v>
      </c>
      <c r="EM33" s="22">
        <v>5621241.3099999949</v>
      </c>
      <c r="EN33" s="22">
        <v>29392.092018779302</v>
      </c>
      <c r="EO33" s="22">
        <v>25281.141126760554</v>
      </c>
      <c r="EP33" s="22">
        <v>23612.17738396626</v>
      </c>
      <c r="EQ33" s="22">
        <v>24125.499184549335</v>
      </c>
      <c r="ER33" s="10"/>
      <c r="ES33" s="10"/>
      <c r="ET33" s="10"/>
      <c r="EU33" s="10"/>
      <c r="EV33" s="10"/>
      <c r="EW33" s="10"/>
      <c r="EX33" s="10"/>
    </row>
    <row r="34" spans="1:154" x14ac:dyDescent="0.2">
      <c r="A34" s="1" t="s">
        <v>108</v>
      </c>
      <c r="B34" s="1" t="s">
        <v>200</v>
      </c>
      <c r="C34" s="3">
        <v>3</v>
      </c>
      <c r="D34" s="3">
        <v>3</v>
      </c>
      <c r="E34" s="3">
        <v>2</v>
      </c>
      <c r="F34" s="5" t="s">
        <v>78</v>
      </c>
      <c r="G34">
        <v>5</v>
      </c>
      <c r="H34">
        <v>1501</v>
      </c>
      <c r="I34">
        <v>1455</v>
      </c>
      <c r="J34">
        <v>1462</v>
      </c>
      <c r="K34">
        <v>1428</v>
      </c>
      <c r="L34">
        <v>153</v>
      </c>
      <c r="M34">
        <v>130</v>
      </c>
      <c r="N34">
        <v>139</v>
      </c>
      <c r="O34">
        <v>123</v>
      </c>
      <c r="P34">
        <v>1343</v>
      </c>
      <c r="Q34">
        <v>1321</v>
      </c>
      <c r="R34">
        <v>1319</v>
      </c>
      <c r="S34">
        <v>1302</v>
      </c>
      <c r="T34" s="17">
        <v>1579.25</v>
      </c>
      <c r="U34" s="17">
        <v>1579.25</v>
      </c>
      <c r="V34" s="17">
        <v>1549.65</v>
      </c>
      <c r="W34" s="17">
        <v>1509.23</v>
      </c>
      <c r="X34" s="17">
        <v>1582.2700000000002</v>
      </c>
      <c r="Y34" s="17">
        <v>1590.9300000000003</v>
      </c>
      <c r="Z34" s="17">
        <v>1570.0700000000002</v>
      </c>
      <c r="AA34" s="17">
        <v>1536.86</v>
      </c>
      <c r="AB34" s="18">
        <v>0.35445836403831982</v>
      </c>
      <c r="AC34" s="18">
        <v>0.33383233532934131</v>
      </c>
      <c r="AD34" s="18">
        <v>0.42619227857683573</v>
      </c>
      <c r="AE34" s="18">
        <v>0.40243902439024393</v>
      </c>
      <c r="AF34" s="18">
        <v>0.37149432598149895</v>
      </c>
      <c r="AG34" s="19">
        <v>216</v>
      </c>
      <c r="AH34" s="19">
        <v>208</v>
      </c>
      <c r="AI34" s="19">
        <v>202</v>
      </c>
      <c r="AJ34" s="19">
        <v>197</v>
      </c>
      <c r="AK34" s="18">
        <v>0.13677378502453696</v>
      </c>
      <c r="AL34" s="18">
        <v>0.13170808928288744</v>
      </c>
      <c r="AM34" s="18">
        <v>0.1303520149711225</v>
      </c>
      <c r="AN34" s="18">
        <v>0.13053013788488169</v>
      </c>
      <c r="AO34" s="18" t="s">
        <v>165</v>
      </c>
      <c r="AP34" s="18" t="s">
        <v>165</v>
      </c>
      <c r="AQ34" s="18" t="s">
        <v>165</v>
      </c>
      <c r="AR34" s="18" t="s">
        <v>165</v>
      </c>
      <c r="AS34" s="18">
        <v>0.38</v>
      </c>
      <c r="AT34" s="18">
        <v>0.28999999999999998</v>
      </c>
      <c r="AU34" s="21">
        <v>9.9962908011869445</v>
      </c>
      <c r="AV34" s="21">
        <v>1.1127596439169141</v>
      </c>
      <c r="AW34" s="21">
        <v>3.827893175074184</v>
      </c>
      <c r="AX34" s="21">
        <v>4.3175074183976268</v>
      </c>
      <c r="AY34" s="21">
        <v>10.32</v>
      </c>
      <c r="AZ34" s="21">
        <v>1.2830188679245282</v>
      </c>
      <c r="BA34" s="21">
        <v>3.6483018867924524</v>
      </c>
      <c r="BB34" s="21">
        <v>4.3116981132075471</v>
      </c>
      <c r="BC34" s="21">
        <v>10.513227513227513</v>
      </c>
      <c r="BD34" s="21">
        <v>1.0582010582010581</v>
      </c>
      <c r="BE34" s="21">
        <v>3.406651549508692</v>
      </c>
      <c r="BF34" s="21">
        <v>4.2660619803476942</v>
      </c>
      <c r="BG34" s="21">
        <v>9.8237547892720301</v>
      </c>
      <c r="BH34" s="21">
        <v>1.3026819923371646</v>
      </c>
      <c r="BI34" s="21">
        <v>3.4636015325670502</v>
      </c>
      <c r="BJ34" s="21">
        <v>4.9501915708812261</v>
      </c>
      <c r="BK34" s="22">
        <v>59501.57588126159</v>
      </c>
      <c r="BL34" s="22">
        <v>82185.289333333334</v>
      </c>
      <c r="BM34" s="22">
        <v>44784.525193798458</v>
      </c>
      <c r="BN34" s="22">
        <v>42740.988659793817</v>
      </c>
      <c r="BO34" s="22">
        <v>62870.084759397396</v>
      </c>
      <c r="BP34" s="22">
        <v>72754.881764705875</v>
      </c>
      <c r="BQ34" s="22">
        <v>48595.963177492762</v>
      </c>
      <c r="BR34" s="22">
        <v>40674.413443024678</v>
      </c>
      <c r="BS34" s="22">
        <v>64084.833057732416</v>
      </c>
      <c r="BT34" s="22">
        <v>93215.112142857164</v>
      </c>
      <c r="BU34" s="22">
        <v>51299.205680053252</v>
      </c>
      <c r="BV34" s="22">
        <v>44859.670623671162</v>
      </c>
      <c r="BW34" s="22">
        <v>68247.191887675508</v>
      </c>
      <c r="BX34" s="22">
        <v>94603.823529411762</v>
      </c>
      <c r="BY34" s="22">
        <v>54997.898230088489</v>
      </c>
      <c r="BZ34" s="22">
        <v>49671.749226006199</v>
      </c>
      <c r="CA34" s="23">
        <v>0.80700000000000005</v>
      </c>
      <c r="CB34" s="24">
        <v>0.79700000000000004</v>
      </c>
      <c r="CC34" s="24">
        <v>0.85299999999999998</v>
      </c>
      <c r="CD34" s="24">
        <v>0.79700000000000004</v>
      </c>
      <c r="CE34" s="24">
        <v>0.75</v>
      </c>
      <c r="CF34" s="24">
        <v>0.80700000000000005</v>
      </c>
      <c r="CG34" s="24">
        <v>0.747</v>
      </c>
      <c r="CH34" s="24">
        <v>0.83299999999999996</v>
      </c>
      <c r="CI34" t="s">
        <v>163</v>
      </c>
      <c r="CJ34" t="s">
        <v>163</v>
      </c>
      <c r="CK34" t="s">
        <v>167</v>
      </c>
      <c r="CL34">
        <v>0</v>
      </c>
      <c r="CM34">
        <v>1</v>
      </c>
      <c r="CN34">
        <v>2</v>
      </c>
      <c r="CO34">
        <v>0</v>
      </c>
      <c r="CP34">
        <v>2</v>
      </c>
      <c r="CQ34">
        <v>0</v>
      </c>
      <c r="CR34">
        <v>1</v>
      </c>
      <c r="CS34">
        <v>2</v>
      </c>
      <c r="CT34">
        <v>0</v>
      </c>
      <c r="CU34">
        <v>2</v>
      </c>
      <c r="CV34">
        <v>0</v>
      </c>
      <c r="CW34">
        <v>0</v>
      </c>
      <c r="CX34">
        <v>3</v>
      </c>
      <c r="CY34">
        <v>0</v>
      </c>
      <c r="CZ34">
        <v>1</v>
      </c>
      <c r="DA34" s="23">
        <v>0</v>
      </c>
      <c r="DB34" s="23">
        <v>0.2</v>
      </c>
      <c r="DC34" s="23">
        <v>0.4</v>
      </c>
      <c r="DD34" s="23">
        <v>0</v>
      </c>
      <c r="DE34" s="23">
        <v>0.4</v>
      </c>
      <c r="DF34" s="23">
        <v>0</v>
      </c>
      <c r="DG34" s="23">
        <v>0.2</v>
      </c>
      <c r="DH34" s="23">
        <v>0.4</v>
      </c>
      <c r="DI34" s="23">
        <v>0</v>
      </c>
      <c r="DJ34" s="23">
        <v>0.4</v>
      </c>
      <c r="DK34" s="23">
        <v>0</v>
      </c>
      <c r="DL34" s="23">
        <v>0.2</v>
      </c>
      <c r="DM34" s="23">
        <v>0</v>
      </c>
      <c r="DN34" s="23">
        <v>0.4</v>
      </c>
      <c r="DO34" s="23">
        <v>0</v>
      </c>
      <c r="DP34" s="22">
        <v>31966792.529999953</v>
      </c>
      <c r="DQ34" s="22">
        <v>38828490.210000113</v>
      </c>
      <c r="DR34" s="22">
        <v>35693061.340000004</v>
      </c>
      <c r="DS34" s="22">
        <v>39387084.759999916</v>
      </c>
      <c r="DT34" s="22">
        <v>30603959.02999996</v>
      </c>
      <c r="DU34" s="22">
        <v>37151075.460000083</v>
      </c>
      <c r="DV34" s="22">
        <v>34520750.300000012</v>
      </c>
      <c r="DW34" s="22">
        <v>37953190.749999918</v>
      </c>
      <c r="DX34" s="22">
        <v>19341.805779038947</v>
      </c>
      <c r="DY34" s="22">
        <v>23351.797665516442</v>
      </c>
      <c r="DZ34" s="22">
        <v>21986.758743240753</v>
      </c>
      <c r="EA34" s="22">
        <v>24695.281775828586</v>
      </c>
      <c r="EB34" s="22">
        <v>27169481.700000055</v>
      </c>
      <c r="EC34" s="22">
        <v>32115508.630000003</v>
      </c>
      <c r="ED34" s="22">
        <v>29387425.010000005</v>
      </c>
      <c r="EE34" s="22">
        <v>31925578.73999998</v>
      </c>
      <c r="EF34" s="22">
        <v>17171.204472056004</v>
      </c>
      <c r="EG34" s="22">
        <v>20186.625828917677</v>
      </c>
      <c r="EH34" s="22">
        <v>18717.270573923459</v>
      </c>
      <c r="EI34" s="22">
        <v>20773.251135431972</v>
      </c>
      <c r="EJ34" s="22">
        <v>6302998.1900000004</v>
      </c>
      <c r="EK34" s="22">
        <v>6023332.7200000007</v>
      </c>
      <c r="EL34" s="22">
        <v>6157252.9900000012</v>
      </c>
      <c r="EM34" s="22">
        <v>6639506.459999999</v>
      </c>
      <c r="EN34" s="22">
        <v>29180.547175925927</v>
      </c>
      <c r="EO34" s="22">
        <v>28958.330384615387</v>
      </c>
      <c r="EP34" s="22">
        <v>30481.45044554456</v>
      </c>
      <c r="EQ34" s="22">
        <v>33703.078477157353</v>
      </c>
      <c r="ER34" s="10"/>
      <c r="ES34" s="10"/>
      <c r="ET34" s="10"/>
      <c r="EU34" s="10"/>
      <c r="EV34" s="10"/>
      <c r="EW34" s="10"/>
      <c r="EX34" s="10"/>
    </row>
    <row r="35" spans="1:154" x14ac:dyDescent="0.2">
      <c r="A35" s="1" t="s">
        <v>109</v>
      </c>
      <c r="B35" s="1" t="s">
        <v>212</v>
      </c>
      <c r="C35" s="3">
        <v>4</v>
      </c>
      <c r="D35" s="3">
        <v>3</v>
      </c>
      <c r="E35" s="3">
        <v>3</v>
      </c>
      <c r="F35" s="5" t="s">
        <v>78</v>
      </c>
      <c r="G35">
        <v>5</v>
      </c>
      <c r="H35">
        <v>2189</v>
      </c>
      <c r="I35">
        <v>2139</v>
      </c>
      <c r="J35">
        <v>2152</v>
      </c>
      <c r="K35">
        <v>1959</v>
      </c>
      <c r="L35">
        <v>113</v>
      </c>
      <c r="M35">
        <v>129</v>
      </c>
      <c r="N35">
        <v>97</v>
      </c>
      <c r="O35">
        <v>101</v>
      </c>
      <c r="P35">
        <v>2066</v>
      </c>
      <c r="Q35">
        <v>1998</v>
      </c>
      <c r="R35">
        <v>2046</v>
      </c>
      <c r="S35">
        <v>1849</v>
      </c>
      <c r="T35" s="17">
        <v>1840.4599999999998</v>
      </c>
      <c r="U35" s="17">
        <v>1840.4599999999998</v>
      </c>
      <c r="V35" s="17">
        <v>1819.58</v>
      </c>
      <c r="W35" s="17">
        <v>1765.78</v>
      </c>
      <c r="X35" s="17">
        <v>1902.32</v>
      </c>
      <c r="Y35" s="17">
        <v>1851.15</v>
      </c>
      <c r="Z35" s="17">
        <v>1838.8000000000002</v>
      </c>
      <c r="AA35" s="17">
        <v>1798.1100000000001</v>
      </c>
      <c r="AB35" s="18">
        <v>0.53727506426735216</v>
      </c>
      <c r="AC35" s="18">
        <v>0.49921259842519683</v>
      </c>
      <c r="AD35" s="18">
        <v>0.45539906103286387</v>
      </c>
      <c r="AE35" s="18">
        <v>0.43722707423580787</v>
      </c>
      <c r="AF35" s="18">
        <v>0.49729557457513768</v>
      </c>
      <c r="AG35" s="19">
        <v>391</v>
      </c>
      <c r="AH35" s="19">
        <v>390</v>
      </c>
      <c r="AI35" s="19">
        <v>383</v>
      </c>
      <c r="AJ35" s="19">
        <v>364</v>
      </c>
      <c r="AK35" s="18">
        <v>0.21244688827793054</v>
      </c>
      <c r="AL35" s="18">
        <v>0.2119035458526673</v>
      </c>
      <c r="AM35" s="18">
        <v>0.2104881346244738</v>
      </c>
      <c r="AN35" s="18">
        <v>0.2061411953924045</v>
      </c>
      <c r="AO35" s="18">
        <v>9.2544987146529565E-3</v>
      </c>
      <c r="AP35" s="18">
        <v>1.1548556430446194E-2</v>
      </c>
      <c r="AQ35" s="18">
        <v>1.0432968179447054E-2</v>
      </c>
      <c r="AR35" s="18">
        <v>8.7336244541484712E-3</v>
      </c>
      <c r="AS35" s="18">
        <v>0.26</v>
      </c>
      <c r="AT35" s="18">
        <v>0.2</v>
      </c>
      <c r="AU35" s="21">
        <v>9.3367052023121406</v>
      </c>
      <c r="AV35" s="21">
        <v>0.96339113680154131</v>
      </c>
      <c r="AW35" s="21">
        <v>2.5674373795761078</v>
      </c>
      <c r="AX35" s="21">
        <v>4.0606936416184976</v>
      </c>
      <c r="AY35" s="21">
        <v>7.2552238805970157</v>
      </c>
      <c r="AZ35" s="21">
        <v>0.94526865671641791</v>
      </c>
      <c r="BA35" s="21">
        <v>2.4311691542288556</v>
      </c>
      <c r="BB35" s="21">
        <v>4.1674975124378113</v>
      </c>
      <c r="BC35" s="21">
        <v>6.8043795620437955</v>
      </c>
      <c r="BD35" s="21">
        <v>0.97323600973236013</v>
      </c>
      <c r="BE35" s="21">
        <v>2.2734793187347933</v>
      </c>
      <c r="BF35" s="21">
        <v>4.0924574209245748</v>
      </c>
      <c r="BG35" s="21">
        <v>7.2029063509149616</v>
      </c>
      <c r="BH35" s="21">
        <v>1.0764262648008611</v>
      </c>
      <c r="BI35" s="21">
        <v>2.9908503767491927</v>
      </c>
      <c r="BJ35" s="21">
        <v>4.1092572658772868</v>
      </c>
      <c r="BK35" s="22">
        <v>63562.523861115405</v>
      </c>
      <c r="BL35" s="22">
        <v>110321.5</v>
      </c>
      <c r="BM35" s="22">
        <v>50471.642026266418</v>
      </c>
      <c r="BN35" s="22">
        <v>53562.372004744953</v>
      </c>
      <c r="BO35" s="22">
        <v>65683.165329493233</v>
      </c>
      <c r="BP35" s="22">
        <v>114545.12918489045</v>
      </c>
      <c r="BQ35" s="22">
        <v>54652.778488330448</v>
      </c>
      <c r="BR35" s="22">
        <v>55226.575715648331</v>
      </c>
      <c r="BS35" s="22">
        <v>65680.841021240078</v>
      </c>
      <c r="BT35" s="22">
        <v>112073.1</v>
      </c>
      <c r="BU35" s="22">
        <v>56056.528253424658</v>
      </c>
      <c r="BV35" s="22">
        <v>55623.769322235428</v>
      </c>
      <c r="BW35" s="22">
        <v>67689.180303369954</v>
      </c>
      <c r="BX35" s="22">
        <v>116318.15</v>
      </c>
      <c r="BY35" s="22">
        <v>61843.080798992261</v>
      </c>
      <c r="BZ35" s="22">
        <v>56688.356254093</v>
      </c>
      <c r="CA35" s="23">
        <v>0.85499999999999998</v>
      </c>
      <c r="CB35" s="24">
        <v>0.89500000000000002</v>
      </c>
      <c r="CC35" s="24">
        <v>0.86099999999999999</v>
      </c>
      <c r="CD35" s="24">
        <v>0.94099999999999995</v>
      </c>
      <c r="CE35" s="24">
        <v>0.79400000000000004</v>
      </c>
      <c r="CF35" s="24">
        <v>0.89200000000000002</v>
      </c>
      <c r="CG35" s="24">
        <v>0.84299999999999997</v>
      </c>
      <c r="CH35" s="24">
        <v>0.88</v>
      </c>
      <c r="CI35" t="s">
        <v>163</v>
      </c>
      <c r="CJ35" t="s">
        <v>163</v>
      </c>
      <c r="CK35" t="s">
        <v>167</v>
      </c>
      <c r="CL35">
        <v>0</v>
      </c>
      <c r="CM35">
        <v>0</v>
      </c>
      <c r="CN35">
        <v>3</v>
      </c>
      <c r="CO35">
        <v>0</v>
      </c>
      <c r="CP35">
        <v>0</v>
      </c>
      <c r="CQ35">
        <v>0</v>
      </c>
      <c r="CR35">
        <v>0</v>
      </c>
      <c r="CS35">
        <v>3</v>
      </c>
      <c r="CT35">
        <v>0</v>
      </c>
      <c r="CU35">
        <v>0</v>
      </c>
      <c r="CV35">
        <v>1</v>
      </c>
      <c r="CW35">
        <v>0</v>
      </c>
      <c r="CX35">
        <v>0</v>
      </c>
      <c r="CY35">
        <v>1</v>
      </c>
      <c r="CZ35">
        <v>1</v>
      </c>
      <c r="DA35" s="23">
        <v>0</v>
      </c>
      <c r="DB35" s="23">
        <v>0</v>
      </c>
      <c r="DC35" s="23">
        <v>1</v>
      </c>
      <c r="DD35" s="23">
        <v>0</v>
      </c>
      <c r="DE35" s="23">
        <v>0</v>
      </c>
      <c r="DF35" s="23">
        <v>0</v>
      </c>
      <c r="DG35" s="23">
        <v>0</v>
      </c>
      <c r="DH35" s="23">
        <v>1</v>
      </c>
      <c r="DI35" s="23">
        <v>0</v>
      </c>
      <c r="DJ35" s="23">
        <v>0</v>
      </c>
      <c r="DK35" s="23">
        <v>0</v>
      </c>
      <c r="DL35" s="23">
        <v>0.33300000000000002</v>
      </c>
      <c r="DM35" s="23">
        <v>0</v>
      </c>
      <c r="DN35" s="23">
        <v>0.66700000000000004</v>
      </c>
      <c r="DO35" s="23">
        <v>0</v>
      </c>
      <c r="DP35" s="22">
        <v>47167833.670000084</v>
      </c>
      <c r="DQ35" s="22">
        <v>47686010.489400022</v>
      </c>
      <c r="DR35" s="22">
        <v>49264870.579999916</v>
      </c>
      <c r="DS35" s="22">
        <v>53965903.810000047</v>
      </c>
      <c r="DT35" s="22">
        <v>46027455.380000085</v>
      </c>
      <c r="DU35" s="22">
        <v>47686010.489400007</v>
      </c>
      <c r="DV35" s="22">
        <v>49264870.579999916</v>
      </c>
      <c r="DW35" s="22">
        <v>53965903.810000047</v>
      </c>
      <c r="DX35" s="22">
        <v>24195.432619117753</v>
      </c>
      <c r="DY35" s="22">
        <v>25760.208783404913</v>
      </c>
      <c r="DZ35" s="22">
        <v>26791.85913639325</v>
      </c>
      <c r="EA35" s="22">
        <v>30012.570871637465</v>
      </c>
      <c r="EB35" s="22">
        <v>40324651.280000024</v>
      </c>
      <c r="EC35" s="22">
        <v>39550772.060000032</v>
      </c>
      <c r="ED35" s="22">
        <v>41009621.629999965</v>
      </c>
      <c r="EE35" s="22">
        <v>42627919.530000016</v>
      </c>
      <c r="EF35" s="22">
        <v>21197.61726733674</v>
      </c>
      <c r="EG35" s="22">
        <v>21365.514442373675</v>
      </c>
      <c r="EH35" s="22">
        <v>22302.38287470087</v>
      </c>
      <c r="EI35" s="22">
        <v>23707.069940103782</v>
      </c>
      <c r="EJ35" s="22">
        <v>10937636.760000002</v>
      </c>
      <c r="EK35" s="22">
        <v>11085389.360000007</v>
      </c>
      <c r="EL35" s="22">
        <v>11175058.459999999</v>
      </c>
      <c r="EM35" s="22">
        <v>11663254.879999997</v>
      </c>
      <c r="EN35" s="22">
        <v>27973.495549872128</v>
      </c>
      <c r="EO35" s="22">
        <v>28424.075282051301</v>
      </c>
      <c r="EP35" s="22">
        <v>29177.698328981722</v>
      </c>
      <c r="EQ35" s="22">
        <v>32041.909010989002</v>
      </c>
      <c r="ER35" s="10"/>
      <c r="ES35" s="10"/>
      <c r="ET35" s="10"/>
      <c r="EU35" s="10"/>
      <c r="EV35" s="10"/>
      <c r="EW35" s="10"/>
      <c r="EX35" s="10"/>
    </row>
    <row r="36" spans="1:154" x14ac:dyDescent="0.2">
      <c r="A36" s="1" t="s">
        <v>110</v>
      </c>
      <c r="B36" s="1" t="s">
        <v>209</v>
      </c>
      <c r="C36" s="3">
        <v>3</v>
      </c>
      <c r="D36" s="3">
        <v>3</v>
      </c>
      <c r="E36" s="3">
        <v>1</v>
      </c>
      <c r="F36" s="5" t="s">
        <v>98</v>
      </c>
      <c r="G36">
        <v>7</v>
      </c>
      <c r="H36">
        <v>1893</v>
      </c>
      <c r="I36">
        <v>1869</v>
      </c>
      <c r="J36">
        <v>1823</v>
      </c>
      <c r="K36">
        <v>1830</v>
      </c>
      <c r="L36">
        <v>216</v>
      </c>
      <c r="M36">
        <v>209</v>
      </c>
      <c r="N36">
        <v>212</v>
      </c>
      <c r="O36">
        <v>218</v>
      </c>
      <c r="P36">
        <v>1677</v>
      </c>
      <c r="Q36">
        <v>1660</v>
      </c>
      <c r="R36">
        <v>1611</v>
      </c>
      <c r="S36">
        <v>1612</v>
      </c>
      <c r="T36" s="17">
        <v>1810.2600000000002</v>
      </c>
      <c r="U36" s="17">
        <v>1810.2600000000002</v>
      </c>
      <c r="V36" s="17">
        <v>1795.1399999999999</v>
      </c>
      <c r="W36" s="17">
        <v>1780.58</v>
      </c>
      <c r="X36" s="17">
        <v>1834.92</v>
      </c>
      <c r="Y36" s="17">
        <v>1819.49</v>
      </c>
      <c r="Z36" s="17">
        <v>1805.77</v>
      </c>
      <c r="AA36" s="17">
        <v>1792.6599999999999</v>
      </c>
      <c r="AB36" s="18">
        <v>0.22169531713100177</v>
      </c>
      <c r="AC36" s="18">
        <v>9.5090118085767561E-2</v>
      </c>
      <c r="AD36" s="18">
        <v>0.16027655562539284</v>
      </c>
      <c r="AE36" s="18">
        <v>0.21052631578947367</v>
      </c>
      <c r="AF36" s="18">
        <v>0.15902066361405406</v>
      </c>
      <c r="AG36" s="19">
        <v>282</v>
      </c>
      <c r="AH36" s="19">
        <v>267</v>
      </c>
      <c r="AI36" s="19">
        <v>269</v>
      </c>
      <c r="AJ36" s="19">
        <v>287</v>
      </c>
      <c r="AK36" s="18">
        <v>0.15577872791753669</v>
      </c>
      <c r="AL36" s="18">
        <v>0.14749262536873153</v>
      </c>
      <c r="AM36" s="18">
        <v>0.14984903684392303</v>
      </c>
      <c r="AN36" s="18">
        <v>0.16118343461119411</v>
      </c>
      <c r="AO36" s="18" t="s">
        <v>165</v>
      </c>
      <c r="AP36" s="18" t="s">
        <v>165</v>
      </c>
      <c r="AQ36" s="18" t="s">
        <v>165</v>
      </c>
      <c r="AR36" s="18">
        <v>8.6687306501547993E-3</v>
      </c>
      <c r="AS36" s="18">
        <v>0.63</v>
      </c>
      <c r="AT36" s="18">
        <v>0.52</v>
      </c>
      <c r="AU36" s="21">
        <v>9.7388193202146702</v>
      </c>
      <c r="AV36" s="21">
        <v>1.4609421586165774</v>
      </c>
      <c r="AW36" s="21">
        <v>2.3196183661299945</v>
      </c>
      <c r="AX36" s="21">
        <v>4.5372689326177706</v>
      </c>
      <c r="AY36" s="21">
        <v>9.9542168674698797</v>
      </c>
      <c r="AZ36" s="21">
        <v>2.1987951807228914</v>
      </c>
      <c r="BA36" s="21">
        <v>2.4765060240963854</v>
      </c>
      <c r="BB36" s="21">
        <v>4.1855421686746981</v>
      </c>
      <c r="BC36" s="21">
        <v>9.8224705152079448</v>
      </c>
      <c r="BD36" s="21">
        <v>2.1725636250775917</v>
      </c>
      <c r="BE36" s="21">
        <v>2.6877715704531351</v>
      </c>
      <c r="BF36" s="21">
        <v>4.8019863438857842</v>
      </c>
      <c r="BG36" s="21">
        <v>9.7822580645161299</v>
      </c>
      <c r="BH36" s="21">
        <v>2.2009925558312657</v>
      </c>
      <c r="BI36" s="21">
        <v>3.0955334987593055</v>
      </c>
      <c r="BJ36" s="21">
        <v>5.3883374689826287</v>
      </c>
      <c r="BK36" s="22">
        <v>66047.005143276983</v>
      </c>
      <c r="BL36" s="22">
        <v>83295.591836734689</v>
      </c>
      <c r="BM36" s="22">
        <v>60860.242930591245</v>
      </c>
      <c r="BN36" s="22">
        <v>46909.315678801402</v>
      </c>
      <c r="BO36" s="22">
        <v>67463.243706124413</v>
      </c>
      <c r="BP36" s="22">
        <v>52707.013698630137</v>
      </c>
      <c r="BQ36" s="22">
        <v>57516.039163220645</v>
      </c>
      <c r="BR36" s="22">
        <v>47109.403569372487</v>
      </c>
      <c r="BS36" s="22">
        <v>68044.084175935277</v>
      </c>
      <c r="BT36" s="22">
        <v>56776.185714285712</v>
      </c>
      <c r="BU36" s="22">
        <v>58899.85381062355</v>
      </c>
      <c r="BV36" s="22">
        <v>48826.814072776629</v>
      </c>
      <c r="BW36" s="22">
        <v>67959.92237935189</v>
      </c>
      <c r="BX36" s="22">
        <v>59201.82046223223</v>
      </c>
      <c r="BY36" s="22">
        <v>60578.179959919828</v>
      </c>
      <c r="BZ36" s="22">
        <v>55752.153465346542</v>
      </c>
      <c r="CA36" s="23">
        <v>0.94699999999999995</v>
      </c>
      <c r="CB36" s="24">
        <v>0.96</v>
      </c>
      <c r="CC36" s="24">
        <v>0.92200000000000004</v>
      </c>
      <c r="CD36" s="24">
        <v>0.93400000000000005</v>
      </c>
      <c r="CE36" s="24">
        <v>0.84199999999999997</v>
      </c>
      <c r="CF36" s="24">
        <v>0.96399999999999997</v>
      </c>
      <c r="CG36" s="24">
        <v>0.89400000000000002</v>
      </c>
      <c r="CH36" s="24">
        <v>0.92900000000000005</v>
      </c>
      <c r="CI36" t="s">
        <v>164</v>
      </c>
      <c r="CJ36" t="s">
        <v>164</v>
      </c>
      <c r="CK36" t="s">
        <v>164</v>
      </c>
      <c r="CL36">
        <v>0</v>
      </c>
      <c r="CM36">
        <v>6</v>
      </c>
      <c r="CN36">
        <v>1</v>
      </c>
      <c r="CO36">
        <v>0</v>
      </c>
      <c r="CP36">
        <v>0</v>
      </c>
      <c r="CQ36">
        <v>0</v>
      </c>
      <c r="CR36">
        <v>5</v>
      </c>
      <c r="CS36">
        <v>2</v>
      </c>
      <c r="CT36">
        <v>0</v>
      </c>
      <c r="CU36">
        <v>0</v>
      </c>
      <c r="CV36">
        <v>3</v>
      </c>
      <c r="CW36">
        <v>0</v>
      </c>
      <c r="CX36">
        <v>1</v>
      </c>
      <c r="CY36">
        <v>1</v>
      </c>
      <c r="CZ36">
        <v>2</v>
      </c>
      <c r="DA36" s="23">
        <v>0</v>
      </c>
      <c r="DB36" s="23">
        <v>0.85699999999999998</v>
      </c>
      <c r="DC36" s="23">
        <v>0.14299999999999999</v>
      </c>
      <c r="DD36" s="23">
        <v>0</v>
      </c>
      <c r="DE36" s="23">
        <v>0</v>
      </c>
      <c r="DF36" s="23">
        <v>0</v>
      </c>
      <c r="DG36" s="23">
        <v>0.71399999999999997</v>
      </c>
      <c r="DH36" s="23">
        <v>0.28599999999999998</v>
      </c>
      <c r="DI36" s="23">
        <v>0</v>
      </c>
      <c r="DJ36" s="23">
        <v>0</v>
      </c>
      <c r="DK36" s="23">
        <v>0.42899999999999999</v>
      </c>
      <c r="DL36" s="23">
        <v>0.42899999999999999</v>
      </c>
      <c r="DM36" s="23">
        <v>0</v>
      </c>
      <c r="DN36" s="23">
        <v>0</v>
      </c>
      <c r="DO36" s="23">
        <v>0</v>
      </c>
      <c r="DP36" s="22">
        <v>40392655.709999956</v>
      </c>
      <c r="DQ36" s="22">
        <v>42898504.910000004</v>
      </c>
      <c r="DR36" s="22">
        <v>44867097.820000149</v>
      </c>
      <c r="DS36" s="22">
        <v>49032527.889999926</v>
      </c>
      <c r="DT36" s="22">
        <v>39171871.379999958</v>
      </c>
      <c r="DU36" s="22">
        <v>42153723.12000002</v>
      </c>
      <c r="DV36" s="22">
        <v>44164032.650000162</v>
      </c>
      <c r="DW36" s="22">
        <v>47418809.549999915</v>
      </c>
      <c r="DX36" s="22">
        <v>21347.999574913323</v>
      </c>
      <c r="DY36" s="22">
        <v>23167.878427471445</v>
      </c>
      <c r="DZ36" s="22">
        <v>24457.174861693438</v>
      </c>
      <c r="EA36" s="22">
        <v>26451.647021744178</v>
      </c>
      <c r="EB36" s="22">
        <v>35485200.209999964</v>
      </c>
      <c r="EC36" s="22">
        <v>38080717.729999997</v>
      </c>
      <c r="ED36" s="22">
        <v>38952284.990000032</v>
      </c>
      <c r="EE36" s="22">
        <v>42213532.320000008</v>
      </c>
      <c r="EF36" s="22">
        <v>19338.826875286097</v>
      </c>
      <c r="EG36" s="22">
        <v>20929.336094180235</v>
      </c>
      <c r="EH36" s="22">
        <v>21571.011252817374</v>
      </c>
      <c r="EI36" s="22">
        <v>23547.985853424525</v>
      </c>
      <c r="EJ36" s="22">
        <v>8094133.549999997</v>
      </c>
      <c r="EK36" s="22">
        <v>8499386.0399999972</v>
      </c>
      <c r="EL36" s="22">
        <v>9129365.0400000047</v>
      </c>
      <c r="EM36" s="22">
        <v>9891801</v>
      </c>
      <c r="EN36" s="22">
        <v>28702.60124113474</v>
      </c>
      <c r="EO36" s="22">
        <v>31832.906516853924</v>
      </c>
      <c r="EP36" s="22">
        <v>33938.160000000018</v>
      </c>
      <c r="EQ36" s="22">
        <v>34466.205574912892</v>
      </c>
      <c r="ER36" s="10"/>
      <c r="ES36" s="10"/>
      <c r="ET36" s="10"/>
      <c r="EU36" s="10"/>
      <c r="EV36" s="10"/>
      <c r="EW36" s="10"/>
      <c r="EX36" s="10"/>
    </row>
    <row r="37" spans="1:154" x14ac:dyDescent="0.2">
      <c r="A37" s="1" t="s">
        <v>111</v>
      </c>
      <c r="B37" s="1" t="s">
        <v>179</v>
      </c>
      <c r="C37" s="3">
        <v>1</v>
      </c>
      <c r="D37" s="3">
        <v>1</v>
      </c>
      <c r="E37" s="3">
        <v>3</v>
      </c>
      <c r="F37" s="5" t="s">
        <v>112</v>
      </c>
      <c r="G37">
        <v>8</v>
      </c>
      <c r="H37">
        <v>828</v>
      </c>
      <c r="I37">
        <v>767</v>
      </c>
      <c r="J37">
        <v>762</v>
      </c>
      <c r="K37">
        <v>727</v>
      </c>
      <c r="L37">
        <v>120</v>
      </c>
      <c r="M37">
        <v>94</v>
      </c>
      <c r="N37">
        <v>99</v>
      </c>
      <c r="O37">
        <v>89</v>
      </c>
      <c r="P37">
        <v>708</v>
      </c>
      <c r="Q37">
        <v>673</v>
      </c>
      <c r="R37">
        <v>663</v>
      </c>
      <c r="S37">
        <v>638</v>
      </c>
      <c r="T37" s="17">
        <v>1002.04</v>
      </c>
      <c r="U37" s="17">
        <v>1033.3900000000001</v>
      </c>
      <c r="V37" s="17">
        <v>963.75</v>
      </c>
      <c r="W37" s="17">
        <v>930.56000000000006</v>
      </c>
      <c r="X37" s="17">
        <v>1017.0600000000001</v>
      </c>
      <c r="Y37" s="17">
        <v>1023.9100000000001</v>
      </c>
      <c r="Z37" s="17">
        <v>1002.59</v>
      </c>
      <c r="AA37" s="17">
        <v>948.95</v>
      </c>
      <c r="AB37" s="18">
        <v>0.41841004184100417</v>
      </c>
      <c r="AC37" s="18">
        <v>0.46879535558780844</v>
      </c>
      <c r="AD37" s="18">
        <v>0.47344461305007585</v>
      </c>
      <c r="AE37" s="18">
        <v>0.22480620155038761</v>
      </c>
      <c r="AF37" s="18">
        <v>0.45355000349296276</v>
      </c>
      <c r="AG37" s="19">
        <v>210</v>
      </c>
      <c r="AH37" s="19">
        <v>185</v>
      </c>
      <c r="AI37" s="19">
        <v>172</v>
      </c>
      <c r="AJ37" s="19">
        <v>180</v>
      </c>
      <c r="AK37" s="18">
        <v>0.20957247215680014</v>
      </c>
      <c r="AL37" s="18">
        <v>0.17902244070486456</v>
      </c>
      <c r="AM37" s="18">
        <v>0.17846952010376135</v>
      </c>
      <c r="AN37" s="18">
        <v>0.19343191196698761</v>
      </c>
      <c r="AO37" s="18" t="s">
        <v>165</v>
      </c>
      <c r="AP37" s="18" t="s">
        <v>165</v>
      </c>
      <c r="AQ37" s="18" t="s">
        <v>165</v>
      </c>
      <c r="AR37" s="18" t="s">
        <v>165</v>
      </c>
      <c r="AS37" s="18">
        <v>0.57999999999999996</v>
      </c>
      <c r="AT37" s="18">
        <v>0.32</v>
      </c>
      <c r="AU37" s="21">
        <v>13.042372881355933</v>
      </c>
      <c r="AV37" s="21">
        <v>2.1539548022598871</v>
      </c>
      <c r="AW37" s="21">
        <v>3.5169491525423728</v>
      </c>
      <c r="AX37" s="21">
        <v>6.8319209039548028</v>
      </c>
      <c r="AY37" s="21">
        <v>14.959881129271913</v>
      </c>
      <c r="AZ37" s="21">
        <v>2.5631500742942048</v>
      </c>
      <c r="BA37" s="21">
        <v>3.5215453194650825</v>
      </c>
      <c r="BB37" s="21">
        <v>7.9420505200594365</v>
      </c>
      <c r="BC37" s="21">
        <v>14.610859728506787</v>
      </c>
      <c r="BD37" s="21">
        <v>1.9607843137254901</v>
      </c>
      <c r="BE37" s="21">
        <v>3.8144796380090504</v>
      </c>
      <c r="BF37" s="21">
        <v>7.535444947209653</v>
      </c>
      <c r="BG37" s="21">
        <v>13.664576802507836</v>
      </c>
      <c r="BH37" s="21">
        <v>2.0376175548589339</v>
      </c>
      <c r="BI37" s="21">
        <v>3.9686520376175554</v>
      </c>
      <c r="BJ37" s="21">
        <v>8.4012539184952981</v>
      </c>
      <c r="BK37" s="22">
        <v>63500.65800303228</v>
      </c>
      <c r="BL37" s="22">
        <v>84349.809836065586</v>
      </c>
      <c r="BM37" s="22">
        <v>47627.730120481923</v>
      </c>
      <c r="BN37" s="22">
        <v>41154.700020673969</v>
      </c>
      <c r="BO37" s="22">
        <v>57808.342868494241</v>
      </c>
      <c r="BP37" s="22">
        <v>77121.44927536232</v>
      </c>
      <c r="BQ37" s="22">
        <v>43913.157383966238</v>
      </c>
      <c r="BR37" s="22">
        <v>37680.437043966325</v>
      </c>
      <c r="BS37" s="22">
        <v>64897.401982037787</v>
      </c>
      <c r="BT37" s="22">
        <v>90587.721538461527</v>
      </c>
      <c r="BU37" s="22">
        <v>51993.91419533411</v>
      </c>
      <c r="BV37" s="22">
        <v>43867.527822257805</v>
      </c>
      <c r="BW37" s="22">
        <v>68807.302362927279</v>
      </c>
      <c r="BX37" s="22">
        <v>95889.975384615376</v>
      </c>
      <c r="BY37" s="22">
        <v>60163.102290679293</v>
      </c>
      <c r="BZ37" s="22">
        <v>49058.019402985068</v>
      </c>
      <c r="CA37" s="23">
        <v>0.73799999999999999</v>
      </c>
      <c r="CB37" s="24">
        <v>0.77</v>
      </c>
      <c r="CC37" s="24">
        <v>0.75800000000000001</v>
      </c>
      <c r="CD37" s="24">
        <v>0.78500000000000003</v>
      </c>
      <c r="CE37" s="24">
        <v>0.76100000000000001</v>
      </c>
      <c r="CF37" s="24">
        <v>0.78500000000000003</v>
      </c>
      <c r="CG37" s="24">
        <v>0.74299999999999999</v>
      </c>
      <c r="CH37" s="24">
        <v>0.78900000000000003</v>
      </c>
      <c r="CI37" t="s">
        <v>163</v>
      </c>
      <c r="CJ37" t="s">
        <v>163</v>
      </c>
      <c r="CK37" t="s">
        <v>164</v>
      </c>
      <c r="CL37">
        <v>0</v>
      </c>
      <c r="CM37">
        <v>4</v>
      </c>
      <c r="CN37">
        <v>2</v>
      </c>
      <c r="CO37">
        <v>0</v>
      </c>
      <c r="CP37">
        <v>2</v>
      </c>
      <c r="CQ37">
        <v>0</v>
      </c>
      <c r="CR37">
        <v>4</v>
      </c>
      <c r="CS37">
        <v>2</v>
      </c>
      <c r="CT37">
        <v>0</v>
      </c>
      <c r="CU37">
        <v>2</v>
      </c>
      <c r="CV37">
        <v>2</v>
      </c>
      <c r="CW37">
        <v>0</v>
      </c>
      <c r="CX37">
        <v>1</v>
      </c>
      <c r="CY37">
        <v>1</v>
      </c>
      <c r="CZ37">
        <v>3</v>
      </c>
      <c r="DA37" s="23">
        <v>0</v>
      </c>
      <c r="DB37" s="23">
        <v>0.5</v>
      </c>
      <c r="DC37" s="23">
        <v>0.25</v>
      </c>
      <c r="DD37" s="23">
        <v>0</v>
      </c>
      <c r="DE37" s="23">
        <v>0.25</v>
      </c>
      <c r="DF37" s="23">
        <v>0</v>
      </c>
      <c r="DG37" s="23">
        <v>0.5</v>
      </c>
      <c r="DH37" s="23">
        <v>0.25</v>
      </c>
      <c r="DI37" s="23">
        <v>0</v>
      </c>
      <c r="DJ37" s="23">
        <v>0.25</v>
      </c>
      <c r="DK37" s="23">
        <v>0.125</v>
      </c>
      <c r="DL37" s="23">
        <v>0.25</v>
      </c>
      <c r="DM37" s="23">
        <v>0.125</v>
      </c>
      <c r="DN37" s="23">
        <v>0</v>
      </c>
      <c r="DO37" s="23">
        <v>0</v>
      </c>
      <c r="DP37" s="22">
        <v>26748097.940000001</v>
      </c>
      <c r="DQ37" s="22">
        <v>27445702.889999956</v>
      </c>
      <c r="DR37" s="22">
        <v>29172606.760000013</v>
      </c>
      <c r="DS37" s="22">
        <v>29866781.630000018</v>
      </c>
      <c r="DT37" s="22">
        <v>25960156.260000002</v>
      </c>
      <c r="DU37" s="22">
        <v>27376519.689999975</v>
      </c>
      <c r="DV37" s="22">
        <v>29116993.570000008</v>
      </c>
      <c r="DW37" s="22">
        <v>29616348.230000012</v>
      </c>
      <c r="DX37" s="22">
        <v>25524.704796177215</v>
      </c>
      <c r="DY37" s="22">
        <v>26737.23246183744</v>
      </c>
      <c r="DZ37" s="22">
        <v>29041.77537178708</v>
      </c>
      <c r="EA37" s="22">
        <v>31209.598219084262</v>
      </c>
      <c r="EB37" s="22">
        <v>23542976.920000017</v>
      </c>
      <c r="EC37" s="22">
        <v>24024871.529999964</v>
      </c>
      <c r="ED37" s="22">
        <v>25009132.800000016</v>
      </c>
      <c r="EE37" s="22">
        <v>25610202.519999962</v>
      </c>
      <c r="EF37" s="22">
        <v>23148.070831612702</v>
      </c>
      <c r="EG37" s="22">
        <v>23463.85085603223</v>
      </c>
      <c r="EH37" s="22">
        <v>24944.526476426072</v>
      </c>
      <c r="EI37" s="22">
        <v>26987.936687918183</v>
      </c>
      <c r="EJ37" s="22">
        <v>5924799.9900000002</v>
      </c>
      <c r="EK37" s="22">
        <v>5959043.1600000001</v>
      </c>
      <c r="EL37" s="22">
        <v>5926974.3299999982</v>
      </c>
      <c r="EM37" s="22">
        <v>5901014.4800000023</v>
      </c>
      <c r="EN37" s="22">
        <v>28213.333285714285</v>
      </c>
      <c r="EO37" s="22">
        <v>32211.044108108108</v>
      </c>
      <c r="EP37" s="22">
        <v>34459.153081395336</v>
      </c>
      <c r="EQ37" s="22">
        <v>32783.413777777794</v>
      </c>
      <c r="ER37" s="10"/>
      <c r="ES37" s="10"/>
      <c r="ET37" s="10"/>
      <c r="EU37" s="10"/>
      <c r="EV37" s="10"/>
      <c r="EW37" s="10"/>
      <c r="EX37" s="10"/>
    </row>
    <row r="38" spans="1:154" x14ac:dyDescent="0.2">
      <c r="A38" s="1" t="s">
        <v>113</v>
      </c>
      <c r="B38" s="1" t="s">
        <v>186</v>
      </c>
      <c r="C38" s="3">
        <v>2</v>
      </c>
      <c r="D38" s="3">
        <v>2</v>
      </c>
      <c r="E38" s="3">
        <v>3</v>
      </c>
      <c r="F38" s="5" t="s">
        <v>112</v>
      </c>
      <c r="G38">
        <v>6</v>
      </c>
      <c r="H38">
        <v>1176</v>
      </c>
      <c r="I38">
        <v>1074</v>
      </c>
      <c r="J38">
        <v>1058</v>
      </c>
      <c r="K38">
        <v>1063</v>
      </c>
      <c r="L38">
        <v>117</v>
      </c>
      <c r="M38">
        <v>82</v>
      </c>
      <c r="N38">
        <v>77</v>
      </c>
      <c r="O38">
        <v>92</v>
      </c>
      <c r="P38">
        <v>1059</v>
      </c>
      <c r="Q38">
        <v>992</v>
      </c>
      <c r="R38">
        <v>981</v>
      </c>
      <c r="S38">
        <v>971</v>
      </c>
      <c r="T38" s="17">
        <v>1198.7799999999997</v>
      </c>
      <c r="U38" s="17">
        <v>1202.03</v>
      </c>
      <c r="V38" s="17">
        <v>1090.4799999999998</v>
      </c>
      <c r="W38" s="17">
        <v>1092.8600000000001</v>
      </c>
      <c r="X38" s="17">
        <v>1213.78</v>
      </c>
      <c r="Y38" s="17">
        <v>1206.01</v>
      </c>
      <c r="Z38" s="17">
        <v>1151.22</v>
      </c>
      <c r="AA38" s="17">
        <v>1093.1200000000001</v>
      </c>
      <c r="AB38" s="18">
        <v>0.54142581888246633</v>
      </c>
      <c r="AC38" s="18">
        <v>0.39794871794871794</v>
      </c>
      <c r="AD38" s="18">
        <v>0.43865030674846628</v>
      </c>
      <c r="AE38" s="18">
        <v>0.50766087844739527</v>
      </c>
      <c r="AF38" s="18">
        <v>0.45934161452655015</v>
      </c>
      <c r="AG38" s="19">
        <v>265</v>
      </c>
      <c r="AH38" s="19">
        <v>251</v>
      </c>
      <c r="AI38" s="19">
        <v>245</v>
      </c>
      <c r="AJ38" s="19">
        <v>256</v>
      </c>
      <c r="AK38" s="18">
        <v>0.22105807571030553</v>
      </c>
      <c r="AL38" s="18">
        <v>0.20881342395780472</v>
      </c>
      <c r="AM38" s="18">
        <v>0.22467170420365348</v>
      </c>
      <c r="AN38" s="18">
        <v>0.23424775360064415</v>
      </c>
      <c r="AO38" s="18" t="s">
        <v>165</v>
      </c>
      <c r="AP38" s="18" t="s">
        <v>165</v>
      </c>
      <c r="AQ38" s="18" t="s">
        <v>165</v>
      </c>
      <c r="AR38" s="18" t="s">
        <v>165</v>
      </c>
      <c r="AS38" s="18">
        <v>0.24</v>
      </c>
      <c r="AT38" s="18">
        <v>0.21</v>
      </c>
      <c r="AU38" s="21">
        <v>12.69262134088763</v>
      </c>
      <c r="AV38" s="21">
        <v>3.3522190745986782</v>
      </c>
      <c r="AW38" s="21">
        <v>4.2965061378659106</v>
      </c>
      <c r="AX38" s="21">
        <v>6.3267233238904623</v>
      </c>
      <c r="AY38" s="21">
        <v>13.638104838709678</v>
      </c>
      <c r="AZ38" s="21">
        <v>3.0745967741935485</v>
      </c>
      <c r="BA38" s="21">
        <v>5.1693548387096779</v>
      </c>
      <c r="BB38" s="21">
        <v>7.134072580645161</v>
      </c>
      <c r="BC38" s="21">
        <v>16.123343527013255</v>
      </c>
      <c r="BD38" s="21">
        <v>2.7013251783893986</v>
      </c>
      <c r="BE38" s="21">
        <v>5.6065239551478081</v>
      </c>
      <c r="BF38" s="21">
        <v>7.9989806320081573</v>
      </c>
      <c r="BG38" s="21">
        <v>11.900102986611742</v>
      </c>
      <c r="BH38" s="21">
        <v>2.368692070030896</v>
      </c>
      <c r="BI38" s="21">
        <v>5.3141091658084445</v>
      </c>
      <c r="BJ38" s="21">
        <v>7.7754891864057694</v>
      </c>
      <c r="BK38" s="22">
        <v>58626.868338813132</v>
      </c>
      <c r="BL38" s="22">
        <v>42795.108169014085</v>
      </c>
      <c r="BM38" s="22">
        <v>45115.095824175834</v>
      </c>
      <c r="BN38" s="22">
        <v>36199.117462686576</v>
      </c>
      <c r="BO38" s="22">
        <v>58392.48547564492</v>
      </c>
      <c r="BP38" s="22">
        <v>49733.574426229512</v>
      </c>
      <c r="BQ38" s="22">
        <v>44889.757605304214</v>
      </c>
      <c r="BR38" s="22">
        <v>36445.768404691247</v>
      </c>
      <c r="BS38" s="22">
        <v>48577.924574824545</v>
      </c>
      <c r="BT38" s="22">
        <v>47499.887169811322</v>
      </c>
      <c r="BU38" s="22">
        <v>40470.901999999995</v>
      </c>
      <c r="BV38" s="22">
        <v>40694.2808716707</v>
      </c>
      <c r="BW38" s="22">
        <v>61910.484379056688</v>
      </c>
      <c r="BX38" s="22">
        <v>55655.885652173914</v>
      </c>
      <c r="BY38" s="22">
        <v>40528.544186046507</v>
      </c>
      <c r="BZ38" s="22">
        <v>40639.718940397353</v>
      </c>
      <c r="CA38" s="23">
        <v>0.83499999999999996</v>
      </c>
      <c r="CB38" s="24">
        <v>0.90200000000000002</v>
      </c>
      <c r="CC38" s="24">
        <v>0.81299999999999994</v>
      </c>
      <c r="CD38" s="24">
        <v>0.89</v>
      </c>
      <c r="CE38" s="24">
        <v>0.72</v>
      </c>
      <c r="CF38" s="24">
        <v>0.86</v>
      </c>
      <c r="CG38" s="24">
        <v>0.77700000000000002</v>
      </c>
      <c r="CH38" s="24">
        <v>0.84399999999999997</v>
      </c>
      <c r="CI38" t="s">
        <v>163</v>
      </c>
      <c r="CJ38" t="s">
        <v>163</v>
      </c>
      <c r="CK38" t="s">
        <v>165</v>
      </c>
      <c r="CL38">
        <v>0</v>
      </c>
      <c r="CM38">
        <v>0</v>
      </c>
      <c r="CN38">
        <v>3</v>
      </c>
      <c r="CO38">
        <v>0</v>
      </c>
      <c r="CP38">
        <v>3</v>
      </c>
      <c r="CQ38">
        <v>0</v>
      </c>
      <c r="CR38">
        <v>0</v>
      </c>
      <c r="CS38">
        <v>4</v>
      </c>
      <c r="CT38">
        <v>0</v>
      </c>
      <c r="CU38">
        <v>2</v>
      </c>
      <c r="CV38">
        <v>1</v>
      </c>
      <c r="CW38">
        <v>1</v>
      </c>
      <c r="CX38">
        <v>2</v>
      </c>
      <c r="CY38">
        <v>2</v>
      </c>
      <c r="CZ38">
        <v>0</v>
      </c>
      <c r="DA38" s="23">
        <v>0</v>
      </c>
      <c r="DB38" s="23">
        <v>0</v>
      </c>
      <c r="DC38" s="23">
        <v>0.5</v>
      </c>
      <c r="DD38" s="23">
        <v>0</v>
      </c>
      <c r="DE38" s="23">
        <v>0.5</v>
      </c>
      <c r="DF38" s="23">
        <v>0</v>
      </c>
      <c r="DG38" s="23">
        <v>0</v>
      </c>
      <c r="DH38" s="23">
        <v>0.66700000000000004</v>
      </c>
      <c r="DI38" s="23">
        <v>0</v>
      </c>
      <c r="DJ38" s="23">
        <v>0.33300000000000002</v>
      </c>
      <c r="DK38" s="23">
        <v>0</v>
      </c>
      <c r="DL38" s="23">
        <v>0</v>
      </c>
      <c r="DM38" s="23">
        <v>0</v>
      </c>
      <c r="DN38" s="23">
        <v>0.16700000000000001</v>
      </c>
      <c r="DO38" s="23">
        <v>0</v>
      </c>
      <c r="DP38" s="22">
        <v>32670471.490000054</v>
      </c>
      <c r="DQ38" s="22">
        <v>33330354.789999969</v>
      </c>
      <c r="DR38" s="22">
        <v>32329999.260000043</v>
      </c>
      <c r="DS38" s="22">
        <v>36923171.410000041</v>
      </c>
      <c r="DT38" s="22">
        <v>31625455.559999969</v>
      </c>
      <c r="DU38" s="22">
        <v>31452116.48999995</v>
      </c>
      <c r="DV38" s="22">
        <v>30797815.510000028</v>
      </c>
      <c r="DW38" s="22">
        <v>35912285.230000027</v>
      </c>
      <c r="DX38" s="22">
        <v>26055.344098601039</v>
      </c>
      <c r="DY38" s="22">
        <v>26079.482334308963</v>
      </c>
      <c r="DZ38" s="22">
        <v>26752.32840812358</v>
      </c>
      <c r="EA38" s="22">
        <v>32853.012688451425</v>
      </c>
      <c r="EB38" s="22">
        <v>26710725.240000039</v>
      </c>
      <c r="EC38" s="22">
        <v>27087925.219999984</v>
      </c>
      <c r="ED38" s="22">
        <v>24493956.609999973</v>
      </c>
      <c r="EE38" s="22">
        <v>27061738.99000001</v>
      </c>
      <c r="EF38" s="22">
        <v>22006.232793422234</v>
      </c>
      <c r="EG38" s="22">
        <v>22460.779943781548</v>
      </c>
      <c r="EH38" s="22">
        <v>21276.521090669004</v>
      </c>
      <c r="EI38" s="22">
        <v>24756.421060816752</v>
      </c>
      <c r="EJ38" s="22">
        <v>6980789.9900000002</v>
      </c>
      <c r="EK38" s="22">
        <v>7475525.8600000013</v>
      </c>
      <c r="EL38" s="22">
        <v>8025046.7200000007</v>
      </c>
      <c r="EM38" s="22">
        <v>6959627.5599999996</v>
      </c>
      <c r="EN38" s="22">
        <v>26342.603735849058</v>
      </c>
      <c r="EO38" s="22">
        <v>29782.971553784864</v>
      </c>
      <c r="EP38" s="22">
        <v>32755.292734693881</v>
      </c>
      <c r="EQ38" s="22">
        <v>27186.045156249998</v>
      </c>
      <c r="ER38" s="10"/>
      <c r="ES38" s="10"/>
      <c r="ET38" s="10"/>
      <c r="EU38" s="10"/>
      <c r="EV38" s="10"/>
      <c r="EW38" s="10"/>
      <c r="EX38" s="10"/>
    </row>
    <row r="39" spans="1:154" x14ac:dyDescent="0.2">
      <c r="A39" s="1" t="s">
        <v>114</v>
      </c>
      <c r="B39" s="1" t="s">
        <v>215</v>
      </c>
      <c r="C39" s="3">
        <v>4</v>
      </c>
      <c r="D39" s="3">
        <v>4</v>
      </c>
      <c r="E39" s="3">
        <v>2</v>
      </c>
      <c r="F39" s="5" t="s">
        <v>112</v>
      </c>
      <c r="G39">
        <v>9</v>
      </c>
      <c r="H39">
        <v>2696</v>
      </c>
      <c r="I39">
        <v>2495</v>
      </c>
      <c r="J39">
        <v>2584</v>
      </c>
      <c r="K39">
        <v>2532</v>
      </c>
      <c r="L39">
        <v>294</v>
      </c>
      <c r="M39">
        <v>198</v>
      </c>
      <c r="N39">
        <v>238</v>
      </c>
      <c r="O39">
        <v>241</v>
      </c>
      <c r="P39">
        <v>2402</v>
      </c>
      <c r="Q39">
        <v>2297</v>
      </c>
      <c r="R39">
        <v>2346</v>
      </c>
      <c r="S39">
        <v>2291</v>
      </c>
      <c r="T39" s="17">
        <v>2571.7600000000002</v>
      </c>
      <c r="U39" s="17">
        <v>2571.7600000000002</v>
      </c>
      <c r="V39" s="17">
        <v>2490.8000000000002</v>
      </c>
      <c r="W39" s="17">
        <v>2470.9</v>
      </c>
      <c r="X39" s="17">
        <v>2579.4900000000002</v>
      </c>
      <c r="Y39" s="17">
        <v>2590.1000000000004</v>
      </c>
      <c r="Z39" s="17">
        <v>2506.37</v>
      </c>
      <c r="AA39" s="17">
        <v>2492.1</v>
      </c>
      <c r="AB39" s="18">
        <v>0.38993710691823902</v>
      </c>
      <c r="AC39" s="18">
        <v>0.40321180555555558</v>
      </c>
      <c r="AD39" s="18">
        <v>0.42439644218551459</v>
      </c>
      <c r="AE39" s="18">
        <v>0.38113863537592352</v>
      </c>
      <c r="AF39" s="18">
        <v>0.40584845155310306</v>
      </c>
      <c r="AG39" s="19">
        <v>470</v>
      </c>
      <c r="AH39" s="19">
        <v>452</v>
      </c>
      <c r="AI39" s="19">
        <v>456</v>
      </c>
      <c r="AJ39" s="19">
        <v>479</v>
      </c>
      <c r="AK39" s="18">
        <v>0.18275422278906273</v>
      </c>
      <c r="AL39" s="18">
        <v>0.17575512489501352</v>
      </c>
      <c r="AM39" s="18">
        <v>0.18307371125742733</v>
      </c>
      <c r="AN39" s="18">
        <v>0.19385648953822493</v>
      </c>
      <c r="AO39" s="18">
        <v>8.385744234800839E-3</v>
      </c>
      <c r="AP39" s="18">
        <v>1.2152777777777778E-2</v>
      </c>
      <c r="AQ39" s="18">
        <v>1.0165184243964422E-2</v>
      </c>
      <c r="AR39" s="18">
        <v>1.7383746197305518E-2</v>
      </c>
      <c r="AS39" s="18">
        <v>0.53</v>
      </c>
      <c r="AT39" s="18">
        <v>0.41</v>
      </c>
      <c r="AU39" s="21">
        <v>11.210241465445462</v>
      </c>
      <c r="AV39" s="21">
        <v>1.3917568692756037</v>
      </c>
      <c r="AW39" s="21">
        <v>2.3164029975020819</v>
      </c>
      <c r="AX39" s="21">
        <v>3.5603663613655292</v>
      </c>
      <c r="AY39" s="21">
        <v>11.121462777535914</v>
      </c>
      <c r="AZ39" s="21">
        <v>1.0387461906835003</v>
      </c>
      <c r="BA39" s="21">
        <v>2.504571179799739</v>
      </c>
      <c r="BB39" s="21">
        <v>4.1876360470178504</v>
      </c>
      <c r="BC39" s="21">
        <v>11.445012787723785</v>
      </c>
      <c r="BD39" s="21">
        <v>1.0161977834612106</v>
      </c>
      <c r="BE39" s="21">
        <v>2.6820119352088665</v>
      </c>
      <c r="BF39" s="21">
        <v>4.4927536231884062</v>
      </c>
      <c r="BG39" s="21">
        <v>12.293321693583588</v>
      </c>
      <c r="BH39" s="21">
        <v>1.1008293321693583</v>
      </c>
      <c r="BI39" s="21">
        <v>2.8057616761239634</v>
      </c>
      <c r="BJ39" s="21">
        <v>4.5072020951549536</v>
      </c>
      <c r="BK39" s="22">
        <v>62332.803580049753</v>
      </c>
      <c r="BL39" s="22">
        <v>65550.631468740656</v>
      </c>
      <c r="BM39" s="22">
        <v>61022.729331416231</v>
      </c>
      <c r="BN39" s="22">
        <v>45160.699719363889</v>
      </c>
      <c r="BO39" s="22">
        <v>62310.205120175378</v>
      </c>
      <c r="BP39" s="22">
        <v>87743.419949706629</v>
      </c>
      <c r="BQ39" s="22">
        <v>61400.382409177822</v>
      </c>
      <c r="BR39" s="22">
        <v>48395.124233288276</v>
      </c>
      <c r="BS39" s="22">
        <v>65486.364990689013</v>
      </c>
      <c r="BT39" s="22">
        <v>93146.476510067121</v>
      </c>
      <c r="BU39" s="22">
        <v>62584.329307056578</v>
      </c>
      <c r="BV39" s="22">
        <v>51172.960151802647</v>
      </c>
      <c r="BW39" s="22">
        <v>67823.466126970598</v>
      </c>
      <c r="BX39" s="22">
        <v>97283.227597145131</v>
      </c>
      <c r="BY39" s="22">
        <v>68015.043559427504</v>
      </c>
      <c r="BZ39" s="22">
        <v>52927.484020918077</v>
      </c>
      <c r="CA39" s="23">
        <v>0.79400000000000004</v>
      </c>
      <c r="CB39" s="24">
        <v>0.85099999999999998</v>
      </c>
      <c r="CC39" s="24">
        <v>0.76800000000000002</v>
      </c>
      <c r="CD39" s="24">
        <v>0.83499999999999996</v>
      </c>
      <c r="CE39" s="24">
        <v>0.72499999999999998</v>
      </c>
      <c r="CF39" s="24">
        <v>0.84099999999999997</v>
      </c>
      <c r="CG39" s="24">
        <v>0.74</v>
      </c>
      <c r="CH39" s="24">
        <v>0.81799999999999995</v>
      </c>
      <c r="CI39" t="s">
        <v>163</v>
      </c>
      <c r="CJ39" t="s">
        <v>163</v>
      </c>
      <c r="CK39" t="s">
        <v>164</v>
      </c>
      <c r="CL39">
        <v>0</v>
      </c>
      <c r="CM39">
        <v>1</v>
      </c>
      <c r="CN39">
        <v>6</v>
      </c>
      <c r="CO39">
        <v>0</v>
      </c>
      <c r="CP39">
        <v>2</v>
      </c>
      <c r="CQ39">
        <v>0</v>
      </c>
      <c r="CR39">
        <v>1</v>
      </c>
      <c r="CS39">
        <v>5</v>
      </c>
      <c r="CT39">
        <v>0</v>
      </c>
      <c r="CU39">
        <v>3</v>
      </c>
      <c r="CV39">
        <v>1</v>
      </c>
      <c r="CW39">
        <v>1</v>
      </c>
      <c r="CX39">
        <v>2</v>
      </c>
      <c r="CY39">
        <v>3</v>
      </c>
      <c r="CZ39">
        <v>1</v>
      </c>
      <c r="DA39" s="23">
        <v>0</v>
      </c>
      <c r="DB39" s="23">
        <v>0.111</v>
      </c>
      <c r="DC39" s="23">
        <v>0.66700000000000004</v>
      </c>
      <c r="DD39" s="23">
        <v>0</v>
      </c>
      <c r="DE39" s="23">
        <v>0.222</v>
      </c>
      <c r="DF39" s="23">
        <v>0</v>
      </c>
      <c r="DG39" s="23">
        <v>0.111</v>
      </c>
      <c r="DH39" s="23">
        <v>0.55600000000000005</v>
      </c>
      <c r="DI39" s="23">
        <v>0</v>
      </c>
      <c r="DJ39" s="23">
        <v>0.33300000000000002</v>
      </c>
      <c r="DK39" s="23">
        <v>0.222</v>
      </c>
      <c r="DL39" s="23">
        <v>0.111</v>
      </c>
      <c r="DM39" s="23">
        <v>0.222</v>
      </c>
      <c r="DN39" s="23">
        <v>0.222</v>
      </c>
      <c r="DO39" s="23">
        <v>0</v>
      </c>
      <c r="DP39" s="22">
        <v>65901106</v>
      </c>
      <c r="DQ39" s="22">
        <v>68159458</v>
      </c>
      <c r="DR39" s="22">
        <v>75479568</v>
      </c>
      <c r="DS39" s="22">
        <v>82490875</v>
      </c>
      <c r="DT39" s="22">
        <v>65335585</v>
      </c>
      <c r="DU39" s="22">
        <v>67488214</v>
      </c>
      <c r="DV39" s="22">
        <v>74795567</v>
      </c>
      <c r="DW39" s="22">
        <v>82108971</v>
      </c>
      <c r="DX39" s="22">
        <v>25328.877026078797</v>
      </c>
      <c r="DY39" s="22">
        <v>26056.219450986446</v>
      </c>
      <c r="DZ39" s="22">
        <v>29842.188902675982</v>
      </c>
      <c r="EA39" s="22">
        <v>32947.703141928498</v>
      </c>
      <c r="EB39" s="22">
        <v>57341484</v>
      </c>
      <c r="EC39" s="22">
        <v>57670427</v>
      </c>
      <c r="ED39" s="22">
        <v>62688535</v>
      </c>
      <c r="EE39" s="22">
        <v>66990878</v>
      </c>
      <c r="EF39" s="22">
        <v>22229.775653326818</v>
      </c>
      <c r="EG39" s="22">
        <v>22265.714451179487</v>
      </c>
      <c r="EH39" s="22">
        <v>25011.684228585564</v>
      </c>
      <c r="EI39" s="22">
        <v>26881.296095662296</v>
      </c>
      <c r="EJ39" s="22">
        <v>12644556</v>
      </c>
      <c r="EK39" s="22">
        <v>12622078</v>
      </c>
      <c r="EL39" s="22">
        <v>14651005</v>
      </c>
      <c r="EM39" s="22">
        <v>15929619</v>
      </c>
      <c r="EN39" s="22">
        <v>26903.310638297873</v>
      </c>
      <c r="EO39" s="22">
        <v>27924.951327433628</v>
      </c>
      <c r="EP39" s="22">
        <v>32129.396929824561</v>
      </c>
      <c r="EQ39" s="22">
        <v>33255.989561586641</v>
      </c>
      <c r="ER39" s="10"/>
      <c r="ES39" s="10"/>
      <c r="ET39" s="10"/>
      <c r="EU39" s="10"/>
      <c r="EV39" s="10"/>
      <c r="EW39" s="10"/>
      <c r="EX39" s="10"/>
    </row>
    <row r="40" spans="1:154" x14ac:dyDescent="0.2">
      <c r="A40" s="1" t="s">
        <v>115</v>
      </c>
      <c r="B40" s="1" t="s">
        <v>177</v>
      </c>
      <c r="C40" s="3">
        <v>1</v>
      </c>
      <c r="D40" s="3">
        <v>1</v>
      </c>
      <c r="E40" s="3">
        <v>3</v>
      </c>
      <c r="F40" s="5" t="s">
        <v>112</v>
      </c>
      <c r="G40">
        <v>5</v>
      </c>
      <c r="H40">
        <v>619</v>
      </c>
      <c r="I40">
        <v>594</v>
      </c>
      <c r="J40">
        <v>562</v>
      </c>
      <c r="K40">
        <v>580</v>
      </c>
      <c r="L40">
        <v>54</v>
      </c>
      <c r="M40">
        <v>31</v>
      </c>
      <c r="N40">
        <v>34</v>
      </c>
      <c r="O40">
        <v>62</v>
      </c>
      <c r="P40">
        <v>565</v>
      </c>
      <c r="Q40">
        <v>563</v>
      </c>
      <c r="R40">
        <v>528</v>
      </c>
      <c r="S40">
        <v>518</v>
      </c>
      <c r="T40" s="17">
        <v>701.81999999999994</v>
      </c>
      <c r="U40" s="17">
        <v>707.3</v>
      </c>
      <c r="V40" s="17">
        <v>638.05000000000007</v>
      </c>
      <c r="W40" s="17">
        <v>643.65000000000009</v>
      </c>
      <c r="X40" s="17">
        <v>713.64</v>
      </c>
      <c r="Y40" s="17">
        <v>708.4</v>
      </c>
      <c r="Z40" s="17">
        <v>674.54</v>
      </c>
      <c r="AA40" s="17">
        <v>642.31999999999994</v>
      </c>
      <c r="AB40" s="18">
        <v>0.53654188948306591</v>
      </c>
      <c r="AC40" s="18">
        <v>0.51930501930501927</v>
      </c>
      <c r="AD40" s="18">
        <v>0.33904761904761904</v>
      </c>
      <c r="AE40" s="18">
        <v>0.39961389961389959</v>
      </c>
      <c r="AF40" s="18">
        <v>0.46496484261190135</v>
      </c>
      <c r="AG40" s="19">
        <v>135</v>
      </c>
      <c r="AH40" s="19">
        <v>112</v>
      </c>
      <c r="AI40" s="19">
        <v>121</v>
      </c>
      <c r="AJ40" s="19">
        <v>119</v>
      </c>
      <c r="AK40" s="18">
        <v>0.19235701461913313</v>
      </c>
      <c r="AL40" s="18">
        <v>0.15834864979499505</v>
      </c>
      <c r="AM40" s="18">
        <v>0.18964031032050777</v>
      </c>
      <c r="AN40" s="18">
        <v>0.18488308863512776</v>
      </c>
      <c r="AO40" s="18" t="s">
        <v>165</v>
      </c>
      <c r="AP40" s="18" t="s">
        <v>165</v>
      </c>
      <c r="AQ40" s="18" t="s">
        <v>165</v>
      </c>
      <c r="AR40" s="18" t="s">
        <v>165</v>
      </c>
      <c r="AS40" s="18">
        <v>0.51</v>
      </c>
      <c r="AT40" s="18">
        <v>0.34</v>
      </c>
      <c r="AU40" s="21">
        <v>12.584070796460178</v>
      </c>
      <c r="AV40" s="21">
        <v>1.9469026548672566</v>
      </c>
      <c r="AW40" s="21">
        <v>3.3097345132743357</v>
      </c>
      <c r="AX40" s="21">
        <v>4.3805309734513278</v>
      </c>
      <c r="AY40" s="21">
        <v>11.538312611012435</v>
      </c>
      <c r="AZ40" s="21">
        <v>1.5026642984014211</v>
      </c>
      <c r="BA40" s="21">
        <v>3.2504442999999994</v>
      </c>
      <c r="BB40" s="21">
        <v>5.3960923623445813</v>
      </c>
      <c r="BC40" s="21">
        <v>12.253787878787879</v>
      </c>
      <c r="BD40" s="21">
        <v>1.9431818181818181</v>
      </c>
      <c r="BE40" s="21">
        <v>4.0340909090909083</v>
      </c>
      <c r="BF40" s="21">
        <v>6.861742424242423</v>
      </c>
      <c r="BG40" s="21">
        <v>11.467181467181467</v>
      </c>
      <c r="BH40" s="21">
        <v>1.9305019305019304</v>
      </c>
      <c r="BI40" s="21">
        <v>4.5077220077220064</v>
      </c>
      <c r="BJ40" s="21">
        <v>5.4922779922779927</v>
      </c>
      <c r="BK40" s="22">
        <v>57146.849507735576</v>
      </c>
      <c r="BL40" s="22">
        <v>73856.454545454544</v>
      </c>
      <c r="BM40" s="22">
        <v>56213.743315508022</v>
      </c>
      <c r="BN40" s="22">
        <v>34909.454545454537</v>
      </c>
      <c r="BO40" s="22">
        <v>59133.275965314409</v>
      </c>
      <c r="BP40" s="22">
        <v>92163.947990543733</v>
      </c>
      <c r="BQ40" s="22">
        <v>62717.262930676327</v>
      </c>
      <c r="BR40" s="22">
        <v>38163.79196840027</v>
      </c>
      <c r="BS40" s="22">
        <v>58423.570324574961</v>
      </c>
      <c r="BT40" s="22">
        <v>92093.859649122809</v>
      </c>
      <c r="BU40" s="22">
        <v>54671.549295774661</v>
      </c>
      <c r="BV40" s="22">
        <v>37587.524151255871</v>
      </c>
      <c r="BW40" s="22">
        <v>61318.080808080813</v>
      </c>
      <c r="BX40" s="22">
        <v>96538.7</v>
      </c>
      <c r="BY40" s="22">
        <v>54851.820128479674</v>
      </c>
      <c r="BZ40" s="22">
        <v>42860.351493848852</v>
      </c>
      <c r="CA40" s="23">
        <v>0.75600000000000001</v>
      </c>
      <c r="CB40" s="24">
        <v>0.93</v>
      </c>
      <c r="CC40" s="24">
        <v>0.78100000000000003</v>
      </c>
      <c r="CD40" s="24">
        <v>0.74</v>
      </c>
      <c r="CE40" s="24">
        <v>0.71399999999999997</v>
      </c>
      <c r="CF40" s="24">
        <v>0.75</v>
      </c>
      <c r="CG40" s="24">
        <v>0.82299999999999995</v>
      </c>
      <c r="CH40" s="24">
        <v>0.78100000000000003</v>
      </c>
      <c r="CI40" t="s">
        <v>163</v>
      </c>
      <c r="CJ40" t="s">
        <v>163</v>
      </c>
      <c r="CK40" t="s">
        <v>163</v>
      </c>
      <c r="CL40">
        <v>0</v>
      </c>
      <c r="CM40">
        <v>0</v>
      </c>
      <c r="CN40">
        <v>3</v>
      </c>
      <c r="CO40">
        <v>0</v>
      </c>
      <c r="CP40">
        <v>2</v>
      </c>
      <c r="CQ40">
        <v>0</v>
      </c>
      <c r="CR40">
        <v>1</v>
      </c>
      <c r="CS40">
        <v>2</v>
      </c>
      <c r="CT40">
        <v>0</v>
      </c>
      <c r="CU40">
        <v>2</v>
      </c>
      <c r="CV40">
        <v>0</v>
      </c>
      <c r="CW40">
        <v>0</v>
      </c>
      <c r="CX40">
        <v>2</v>
      </c>
      <c r="CY40">
        <v>2</v>
      </c>
      <c r="CZ40">
        <v>1</v>
      </c>
      <c r="DA40" s="23">
        <v>0</v>
      </c>
      <c r="DB40" s="23">
        <v>0</v>
      </c>
      <c r="DC40" s="23">
        <v>0.6</v>
      </c>
      <c r="DD40" s="23">
        <v>0</v>
      </c>
      <c r="DE40" s="23">
        <v>0.4</v>
      </c>
      <c r="DF40" s="23">
        <v>0</v>
      </c>
      <c r="DG40" s="23">
        <v>0.2</v>
      </c>
      <c r="DH40" s="23">
        <v>0.4</v>
      </c>
      <c r="DI40" s="23">
        <v>0</v>
      </c>
      <c r="DJ40" s="23">
        <v>0.4</v>
      </c>
      <c r="DK40" s="23">
        <v>0</v>
      </c>
      <c r="DL40" s="23">
        <v>0.2</v>
      </c>
      <c r="DM40" s="23">
        <v>0.2</v>
      </c>
      <c r="DN40" s="23">
        <v>0</v>
      </c>
      <c r="DO40" s="23">
        <v>0</v>
      </c>
      <c r="DP40" s="22">
        <v>17785638.829999991</v>
      </c>
      <c r="DQ40" s="22">
        <v>15758987.619999977</v>
      </c>
      <c r="DR40" s="22">
        <v>18914875.999999989</v>
      </c>
      <c r="DS40" s="22">
        <v>21365428.609999996</v>
      </c>
      <c r="DT40" s="22">
        <v>17309644.710000023</v>
      </c>
      <c r="DU40" s="22">
        <v>15653070.969999986</v>
      </c>
      <c r="DV40" s="22">
        <v>18433533.969999984</v>
      </c>
      <c r="DW40" s="22">
        <v>20841459.270000007</v>
      </c>
      <c r="DX40" s="22">
        <v>24255.429502270086</v>
      </c>
      <c r="DY40" s="22">
        <v>22096.373475437587</v>
      </c>
      <c r="DZ40" s="22">
        <v>27327.562442553422</v>
      </c>
      <c r="EA40" s="22">
        <v>32447.159157429334</v>
      </c>
      <c r="EB40" s="22">
        <v>15756586.15000001</v>
      </c>
      <c r="EC40" s="22">
        <v>14412616.129999986</v>
      </c>
      <c r="ED40" s="22">
        <v>16609572.629999992</v>
      </c>
      <c r="EE40" s="22">
        <v>18863956.989999995</v>
      </c>
      <c r="EF40" s="22">
        <v>22079.180188890772</v>
      </c>
      <c r="EG40" s="22">
        <v>20345.307919254639</v>
      </c>
      <c r="EH40" s="22">
        <v>24623.554763246051</v>
      </c>
      <c r="EI40" s="22">
        <v>29368.472085564823</v>
      </c>
      <c r="EJ40" s="22">
        <v>4271772.2399999993</v>
      </c>
      <c r="EK40" s="22">
        <v>3691115.790000001</v>
      </c>
      <c r="EL40" s="22">
        <v>4201293.13</v>
      </c>
      <c r="EM40" s="22">
        <v>5597639.1000000006</v>
      </c>
      <c r="EN40" s="22">
        <v>31642.757333333328</v>
      </c>
      <c r="EO40" s="22">
        <v>32956.390982142868</v>
      </c>
      <c r="EP40" s="22">
        <v>34721.430826446282</v>
      </c>
      <c r="EQ40" s="22">
        <v>47038.984033613451</v>
      </c>
      <c r="ER40" s="10"/>
      <c r="ES40" s="10"/>
      <c r="ET40" s="10"/>
      <c r="EU40" s="10"/>
      <c r="EV40" s="10"/>
      <c r="EW40" s="10"/>
      <c r="EX40" s="10"/>
    </row>
    <row r="41" spans="1:154" x14ac:dyDescent="0.2">
      <c r="A41" s="1" t="s">
        <v>116</v>
      </c>
      <c r="B41" s="1" t="s">
        <v>187</v>
      </c>
      <c r="C41" s="3">
        <v>2</v>
      </c>
      <c r="D41" s="3">
        <v>1</v>
      </c>
      <c r="E41" s="3">
        <v>1</v>
      </c>
      <c r="F41" s="5" t="s">
        <v>112</v>
      </c>
      <c r="G41">
        <v>6</v>
      </c>
      <c r="H41">
        <v>1107</v>
      </c>
      <c r="I41">
        <v>1145</v>
      </c>
      <c r="J41">
        <v>1164</v>
      </c>
      <c r="K41">
        <v>1026</v>
      </c>
      <c r="L41">
        <v>101</v>
      </c>
      <c r="M41">
        <v>96</v>
      </c>
      <c r="N41">
        <v>120</v>
      </c>
      <c r="O41">
        <v>128</v>
      </c>
      <c r="P41">
        <v>1006</v>
      </c>
      <c r="Q41">
        <v>1049</v>
      </c>
      <c r="R41">
        <v>1044</v>
      </c>
      <c r="S41">
        <v>898</v>
      </c>
      <c r="T41" s="17">
        <v>986.95</v>
      </c>
      <c r="U41" s="17">
        <v>1007.45</v>
      </c>
      <c r="V41" s="17">
        <v>1018.5500000000001</v>
      </c>
      <c r="W41" s="17">
        <v>993.33999999999992</v>
      </c>
      <c r="X41" s="17">
        <v>983.97</v>
      </c>
      <c r="Y41" s="17">
        <v>999.29</v>
      </c>
      <c r="Z41" s="17">
        <v>1015.8700000000001</v>
      </c>
      <c r="AA41" s="17">
        <v>1007.0199999999999</v>
      </c>
      <c r="AB41" s="18">
        <v>0.20886075949367089</v>
      </c>
      <c r="AC41" s="18">
        <v>0.21568627450980393</v>
      </c>
      <c r="AD41" s="18">
        <v>0.18769551616266944</v>
      </c>
      <c r="AE41" s="18">
        <v>0.10789766407119021</v>
      </c>
      <c r="AF41" s="18">
        <v>0.20408085005538143</v>
      </c>
      <c r="AG41" s="19">
        <v>118</v>
      </c>
      <c r="AH41" s="19">
        <v>118</v>
      </c>
      <c r="AI41" s="19">
        <v>124</v>
      </c>
      <c r="AJ41" s="19">
        <v>136</v>
      </c>
      <c r="AK41" s="18">
        <v>0.11956026141141901</v>
      </c>
      <c r="AL41" s="18">
        <v>0.11712740086356642</v>
      </c>
      <c r="AM41" s="18">
        <v>0.12174169162044081</v>
      </c>
      <c r="AN41" s="18">
        <v>0.13691183280649125</v>
      </c>
      <c r="AO41" s="18" t="s">
        <v>165</v>
      </c>
      <c r="AP41" s="18" t="s">
        <v>165</v>
      </c>
      <c r="AQ41" s="18" t="s">
        <v>165</v>
      </c>
      <c r="AR41" s="18" t="s">
        <v>165</v>
      </c>
      <c r="AS41" s="18">
        <v>0.57999999999999996</v>
      </c>
      <c r="AT41" s="18">
        <v>0.47</v>
      </c>
      <c r="AU41" s="21">
        <v>8.7952286282306176</v>
      </c>
      <c r="AV41" s="21">
        <v>1.650099403578529</v>
      </c>
      <c r="AW41" s="21">
        <v>1.5069582504970178</v>
      </c>
      <c r="AX41" s="21">
        <v>5.4264413518886681</v>
      </c>
      <c r="AY41" s="21">
        <v>8.2605338417540537</v>
      </c>
      <c r="AZ41" s="21">
        <v>1.3345948522402289</v>
      </c>
      <c r="BA41" s="21">
        <v>1.421353670162059</v>
      </c>
      <c r="BB41" s="21">
        <v>4.7856053384175405</v>
      </c>
      <c r="BC41" s="21">
        <v>8.6245210727969361</v>
      </c>
      <c r="BD41" s="21">
        <v>1.3409961685823755</v>
      </c>
      <c r="BE41" s="21">
        <v>1.7586206896551722</v>
      </c>
      <c r="BF41" s="21">
        <v>5.1810344827586201</v>
      </c>
      <c r="BG41" s="21">
        <v>9.7260579064587969</v>
      </c>
      <c r="BH41" s="21">
        <v>1.8930957683741649</v>
      </c>
      <c r="BI41" s="21">
        <v>2.1870824053452109</v>
      </c>
      <c r="BJ41" s="21">
        <v>5.924276169265033</v>
      </c>
      <c r="BK41" s="22">
        <v>63482.244575045195</v>
      </c>
      <c r="BL41" s="22">
        <v>82894.153012048177</v>
      </c>
      <c r="BM41" s="22">
        <v>62539.907651715039</v>
      </c>
      <c r="BN41" s="22">
        <v>42346.766807107524</v>
      </c>
      <c r="BO41" s="22">
        <v>62782.396454825554</v>
      </c>
      <c r="BP41" s="22">
        <v>89157.279694854966</v>
      </c>
      <c r="BQ41" s="22">
        <v>66617.572099262237</v>
      </c>
      <c r="BR41" s="22">
        <v>45683.452520866114</v>
      </c>
      <c r="BS41" s="22">
        <v>66922.179031541527</v>
      </c>
      <c r="BT41" s="22">
        <v>92696.428571428565</v>
      </c>
      <c r="BU41" s="22">
        <v>67542.81045751636</v>
      </c>
      <c r="BV41" s="22">
        <v>44435.69975965983</v>
      </c>
      <c r="BW41" s="22">
        <v>67479.008472635673</v>
      </c>
      <c r="BX41" s="22">
        <v>95446.470588235301</v>
      </c>
      <c r="BY41" s="22">
        <v>71593.177189409384</v>
      </c>
      <c r="BZ41" s="22">
        <v>47473.552631578954</v>
      </c>
      <c r="CA41" s="23">
        <v>0.81499999999999995</v>
      </c>
      <c r="CB41" s="24">
        <v>0.89600000000000002</v>
      </c>
      <c r="CC41" s="24">
        <v>0.86099999999999999</v>
      </c>
      <c r="CD41" s="24">
        <v>0.94799999999999995</v>
      </c>
      <c r="CE41" s="24">
        <v>0.91300000000000003</v>
      </c>
      <c r="CF41" s="24">
        <v>0.92300000000000004</v>
      </c>
      <c r="CG41" s="24">
        <v>0.94</v>
      </c>
      <c r="CH41" s="24">
        <v>0.88200000000000001</v>
      </c>
      <c r="CI41" t="s">
        <v>164</v>
      </c>
      <c r="CJ41" t="s">
        <v>163</v>
      </c>
      <c r="CK41" t="s">
        <v>164</v>
      </c>
      <c r="CL41">
        <v>0</v>
      </c>
      <c r="CM41">
        <v>2</v>
      </c>
      <c r="CN41">
        <v>1</v>
      </c>
      <c r="CO41">
        <v>0</v>
      </c>
      <c r="CP41">
        <v>3</v>
      </c>
      <c r="CQ41">
        <v>0</v>
      </c>
      <c r="CR41">
        <v>1</v>
      </c>
      <c r="CS41">
        <v>3</v>
      </c>
      <c r="CT41">
        <v>0</v>
      </c>
      <c r="CU41">
        <v>2</v>
      </c>
      <c r="CV41">
        <v>0</v>
      </c>
      <c r="CW41">
        <v>1</v>
      </c>
      <c r="CX41">
        <v>4</v>
      </c>
      <c r="CY41">
        <v>1</v>
      </c>
      <c r="CZ41">
        <v>0</v>
      </c>
      <c r="DA41" s="23">
        <v>0</v>
      </c>
      <c r="DB41" s="23">
        <v>0.33300000000000002</v>
      </c>
      <c r="DC41" s="23">
        <v>0.16700000000000001</v>
      </c>
      <c r="DD41" s="23">
        <v>0</v>
      </c>
      <c r="DE41" s="23">
        <v>0.5</v>
      </c>
      <c r="DF41" s="23">
        <v>0</v>
      </c>
      <c r="DG41" s="23">
        <v>0.16700000000000001</v>
      </c>
      <c r="DH41" s="23">
        <v>0.5</v>
      </c>
      <c r="DI41" s="23">
        <v>0</v>
      </c>
      <c r="DJ41" s="23">
        <v>0.33300000000000002</v>
      </c>
      <c r="DK41" s="23">
        <v>0</v>
      </c>
      <c r="DL41" s="23">
        <v>0.33300000000000002</v>
      </c>
      <c r="DM41" s="23">
        <v>0</v>
      </c>
      <c r="DN41" s="23">
        <v>0</v>
      </c>
      <c r="DO41" s="23">
        <v>0</v>
      </c>
      <c r="DP41" s="22">
        <v>22103306.140000012</v>
      </c>
      <c r="DQ41" s="22">
        <v>22895320.310000028</v>
      </c>
      <c r="DR41" s="22">
        <v>26692306.46000002</v>
      </c>
      <c r="DS41" s="22">
        <v>29365040.269999966</v>
      </c>
      <c r="DT41" s="22">
        <v>22077182.569999993</v>
      </c>
      <c r="DU41" s="22">
        <v>22881213.930000026</v>
      </c>
      <c r="DV41" s="22">
        <v>26692306.460000023</v>
      </c>
      <c r="DW41" s="22">
        <v>28982191.269999973</v>
      </c>
      <c r="DX41" s="22">
        <v>22436.845198532468</v>
      </c>
      <c r="DY41" s="22">
        <v>22897.471134505526</v>
      </c>
      <c r="DZ41" s="22">
        <v>26275.317176410386</v>
      </c>
      <c r="EA41" s="22">
        <v>28780.15458481458</v>
      </c>
      <c r="EB41" s="22">
        <v>20912668.109999992</v>
      </c>
      <c r="EC41" s="22">
        <v>20683778.569999993</v>
      </c>
      <c r="ED41" s="22">
        <v>23194722.66000003</v>
      </c>
      <c r="EE41" s="22">
        <v>24992254.50999999</v>
      </c>
      <c r="EF41" s="22">
        <v>21253.359462178716</v>
      </c>
      <c r="EG41" s="22">
        <v>20698.474486885683</v>
      </c>
      <c r="EH41" s="22">
        <v>22832.372902044579</v>
      </c>
      <c r="EI41" s="22">
        <v>24818.031925880314</v>
      </c>
      <c r="EJ41" s="22">
        <v>3729793.3399999994</v>
      </c>
      <c r="EK41" s="22">
        <v>3765403.2399999998</v>
      </c>
      <c r="EL41" s="22">
        <v>3933378.42</v>
      </c>
      <c r="EM41" s="22">
        <v>4217519.9399999995</v>
      </c>
      <c r="EN41" s="22">
        <v>31608.418135593216</v>
      </c>
      <c r="EO41" s="22">
        <v>31910.196949152541</v>
      </c>
      <c r="EP41" s="22">
        <v>31720.793709677419</v>
      </c>
      <c r="EQ41" s="22">
        <v>31011.176029411759</v>
      </c>
      <c r="ER41" s="10"/>
      <c r="ES41" s="10"/>
      <c r="ET41" s="10"/>
      <c r="EU41" s="10"/>
      <c r="EV41" s="10"/>
      <c r="EW41" s="10"/>
      <c r="EX41" s="10"/>
    </row>
    <row r="42" spans="1:154" x14ac:dyDescent="0.2">
      <c r="A42" s="1" t="s">
        <v>117</v>
      </c>
      <c r="B42" s="1" t="s">
        <v>191</v>
      </c>
      <c r="C42" s="3">
        <v>2</v>
      </c>
      <c r="D42" s="3">
        <v>2</v>
      </c>
      <c r="E42" s="3">
        <v>2</v>
      </c>
      <c r="F42" s="5" t="s">
        <v>112</v>
      </c>
      <c r="G42">
        <v>4</v>
      </c>
      <c r="H42">
        <v>1254</v>
      </c>
      <c r="I42">
        <v>1204</v>
      </c>
      <c r="J42">
        <v>1195</v>
      </c>
      <c r="K42">
        <v>1186</v>
      </c>
      <c r="L42">
        <v>128</v>
      </c>
      <c r="M42">
        <v>121</v>
      </c>
      <c r="N42">
        <v>114</v>
      </c>
      <c r="O42">
        <v>91</v>
      </c>
      <c r="P42">
        <v>1126</v>
      </c>
      <c r="Q42">
        <v>1083</v>
      </c>
      <c r="R42">
        <v>1081</v>
      </c>
      <c r="S42">
        <v>1095</v>
      </c>
      <c r="T42" s="17">
        <v>1416.62</v>
      </c>
      <c r="U42" s="17">
        <v>1416.62</v>
      </c>
      <c r="V42" s="17">
        <v>1351.11</v>
      </c>
      <c r="W42" s="17">
        <v>1353.12</v>
      </c>
      <c r="X42" s="17">
        <v>1380.01</v>
      </c>
      <c r="Y42" s="17">
        <v>1420.84</v>
      </c>
      <c r="Z42" s="17">
        <v>1386.12</v>
      </c>
      <c r="AA42" s="17">
        <v>1360.57</v>
      </c>
      <c r="AB42" s="18">
        <v>0.38146167557932265</v>
      </c>
      <c r="AC42" s="18">
        <v>0.35741088180112568</v>
      </c>
      <c r="AD42" s="18">
        <v>0.37129629629629629</v>
      </c>
      <c r="AE42" s="18">
        <v>0.32850678733031674</v>
      </c>
      <c r="AF42" s="18">
        <v>0.37005628455891487</v>
      </c>
      <c r="AG42" s="19">
        <v>279</v>
      </c>
      <c r="AH42" s="19">
        <v>259</v>
      </c>
      <c r="AI42" s="19">
        <v>267</v>
      </c>
      <c r="AJ42" s="19">
        <v>263</v>
      </c>
      <c r="AK42" s="18">
        <v>0.19694766415834877</v>
      </c>
      <c r="AL42" s="18">
        <v>0.18282955203230225</v>
      </c>
      <c r="AM42" s="18">
        <v>0.19761529409152476</v>
      </c>
      <c r="AN42" s="18">
        <v>0.19436561428402507</v>
      </c>
      <c r="AO42" s="18">
        <v>0</v>
      </c>
      <c r="AP42" s="18">
        <v>0</v>
      </c>
      <c r="AQ42" s="18" t="s">
        <v>165</v>
      </c>
      <c r="AR42" s="18" t="s">
        <v>165</v>
      </c>
      <c r="AS42" s="18">
        <v>0.5</v>
      </c>
      <c r="AT42" s="18">
        <v>0.37</v>
      </c>
      <c r="AU42" s="21">
        <v>13.49911190053286</v>
      </c>
      <c r="AV42" s="21">
        <v>1.5373001776198936</v>
      </c>
      <c r="AW42" s="21">
        <v>2.2912966252220244</v>
      </c>
      <c r="AX42" s="21">
        <v>7.2406749555950265</v>
      </c>
      <c r="AY42" s="21">
        <v>11.09510618651893</v>
      </c>
      <c r="AZ42" s="21">
        <v>1.10803324099723</v>
      </c>
      <c r="BA42" s="21">
        <v>2.3370267774699909</v>
      </c>
      <c r="BB42" s="21">
        <v>8.2446906740535528</v>
      </c>
      <c r="BC42" s="21">
        <v>11.584643848288621</v>
      </c>
      <c r="BD42" s="21">
        <v>1.2950971322849214</v>
      </c>
      <c r="BE42" s="21">
        <v>1.9888991674375578</v>
      </c>
      <c r="BF42" s="21">
        <v>9.2109158186864004</v>
      </c>
      <c r="BG42" s="21">
        <v>11.200000000000001</v>
      </c>
      <c r="BH42" s="21">
        <v>1.5525114155251141</v>
      </c>
      <c r="BI42" s="21">
        <v>1.7936073059360731</v>
      </c>
      <c r="BJ42" s="21">
        <v>10.382648401826483</v>
      </c>
      <c r="BK42" s="22">
        <v>54792.793914473681</v>
      </c>
      <c r="BL42" s="22">
        <v>75172.849220103977</v>
      </c>
      <c r="BM42" s="22">
        <v>50477.817829457366</v>
      </c>
      <c r="BN42" s="22">
        <v>42426.961609223581</v>
      </c>
      <c r="BO42" s="22">
        <v>58068.250166444734</v>
      </c>
      <c r="BP42" s="22">
        <v>81641.241666666654</v>
      </c>
      <c r="BQ42" s="22">
        <v>52443.656657447646</v>
      </c>
      <c r="BR42" s="22">
        <v>43097.117706350087</v>
      </c>
      <c r="BS42" s="22">
        <v>64377.774814341617</v>
      </c>
      <c r="BT42" s="22">
        <v>94087.735000000001</v>
      </c>
      <c r="BU42" s="22">
        <v>58173.37674418604</v>
      </c>
      <c r="BV42" s="22">
        <v>42447.305413277099</v>
      </c>
      <c r="BW42" s="22">
        <v>65882.177592954991</v>
      </c>
      <c r="BX42" s="22">
        <v>86554.627058823535</v>
      </c>
      <c r="BY42" s="22">
        <v>60227.378818737256</v>
      </c>
      <c r="BZ42" s="22">
        <v>44753.824874659163</v>
      </c>
      <c r="CA42" s="23">
        <v>0.76100000000000001</v>
      </c>
      <c r="CB42" s="24">
        <v>0.79600000000000004</v>
      </c>
      <c r="CC42" s="24">
        <v>0.79400000000000004</v>
      </c>
      <c r="CD42" s="24">
        <v>0.79600000000000004</v>
      </c>
      <c r="CE42" s="24">
        <v>0.70599999999999996</v>
      </c>
      <c r="CF42" s="24">
        <v>0.86799999999999999</v>
      </c>
      <c r="CG42" s="24">
        <v>0.86399999999999999</v>
      </c>
      <c r="CH42" s="24">
        <v>0.76800000000000002</v>
      </c>
      <c r="CI42" t="s">
        <v>163</v>
      </c>
      <c r="CJ42" t="s">
        <v>163</v>
      </c>
      <c r="CK42" t="s">
        <v>163</v>
      </c>
      <c r="CL42">
        <v>0</v>
      </c>
      <c r="CM42">
        <v>1</v>
      </c>
      <c r="CN42">
        <v>1</v>
      </c>
      <c r="CO42">
        <v>0</v>
      </c>
      <c r="CP42">
        <v>2</v>
      </c>
      <c r="CQ42">
        <v>0</v>
      </c>
      <c r="CR42">
        <v>0</v>
      </c>
      <c r="CS42">
        <v>2</v>
      </c>
      <c r="CT42">
        <v>0</v>
      </c>
      <c r="CU42">
        <v>2</v>
      </c>
      <c r="CV42">
        <v>2</v>
      </c>
      <c r="CW42">
        <v>0</v>
      </c>
      <c r="CX42">
        <v>1</v>
      </c>
      <c r="CY42">
        <v>1</v>
      </c>
      <c r="CZ42">
        <v>0</v>
      </c>
      <c r="DA42" s="23">
        <v>0</v>
      </c>
      <c r="DB42" s="23">
        <v>0.25</v>
      </c>
      <c r="DC42" s="23">
        <v>0.25</v>
      </c>
      <c r="DD42" s="23">
        <v>0</v>
      </c>
      <c r="DE42" s="23">
        <v>0.5</v>
      </c>
      <c r="DF42" s="23">
        <v>0</v>
      </c>
      <c r="DG42" s="23">
        <v>0</v>
      </c>
      <c r="DH42" s="23">
        <v>0.5</v>
      </c>
      <c r="DI42" s="23">
        <v>0</v>
      </c>
      <c r="DJ42" s="23">
        <v>0.5</v>
      </c>
      <c r="DK42" s="23">
        <v>0</v>
      </c>
      <c r="DL42" s="23">
        <v>0.25</v>
      </c>
      <c r="DM42" s="23">
        <v>0</v>
      </c>
      <c r="DN42" s="23">
        <v>0.25</v>
      </c>
      <c r="DO42" s="23">
        <v>0</v>
      </c>
      <c r="DP42" s="22">
        <v>33405033.250000022</v>
      </c>
      <c r="DQ42" s="22">
        <v>32753735.650000013</v>
      </c>
      <c r="DR42" s="22">
        <v>33861755.040000059</v>
      </c>
      <c r="DS42" s="22">
        <v>37753864.290000089</v>
      </c>
      <c r="DT42" s="22">
        <v>31118360.900000013</v>
      </c>
      <c r="DU42" s="22">
        <v>31136802.650000032</v>
      </c>
      <c r="DV42" s="22">
        <v>31856471.840000033</v>
      </c>
      <c r="DW42" s="22">
        <v>36138245.409999989</v>
      </c>
      <c r="DX42" s="22">
        <v>22549.37348280086</v>
      </c>
      <c r="DY42" s="22">
        <v>21914.362384223441</v>
      </c>
      <c r="DZ42" s="22">
        <v>22982.477592127692</v>
      </c>
      <c r="EA42" s="22">
        <v>26561.107043371521</v>
      </c>
      <c r="EB42" s="22">
        <v>28359308.820000011</v>
      </c>
      <c r="EC42" s="22">
        <v>26998785.460000031</v>
      </c>
      <c r="ED42" s="22">
        <v>28536676.299999997</v>
      </c>
      <c r="EE42" s="22">
        <v>31237211.050000004</v>
      </c>
      <c r="EF42" s="22">
        <v>20550.074869022697</v>
      </c>
      <c r="EG42" s="22">
        <v>19001.988584217808</v>
      </c>
      <c r="EH42" s="22">
        <v>20587.450076472454</v>
      </c>
      <c r="EI42" s="22">
        <v>22958.915050309803</v>
      </c>
      <c r="EJ42" s="22">
        <v>7702113.9699999997</v>
      </c>
      <c r="EK42" s="22">
        <v>7525082.7700000005</v>
      </c>
      <c r="EL42" s="22">
        <v>7955542.0600000005</v>
      </c>
      <c r="EM42" s="22">
        <v>8725514.9400000013</v>
      </c>
      <c r="EN42" s="22">
        <v>27606.143261648744</v>
      </c>
      <c r="EO42" s="22">
        <v>29054.37362934363</v>
      </c>
      <c r="EP42" s="22">
        <v>29796.037677902623</v>
      </c>
      <c r="EQ42" s="22">
        <v>33176.862889733842</v>
      </c>
      <c r="ER42" s="10"/>
      <c r="ES42" s="10"/>
      <c r="ET42" s="10"/>
      <c r="EU42" s="10"/>
      <c r="EV42" s="10"/>
      <c r="EW42" s="10"/>
      <c r="EX42" s="10"/>
    </row>
    <row r="43" spans="1:154" x14ac:dyDescent="0.2">
      <c r="A43" s="1" t="s">
        <v>118</v>
      </c>
      <c r="B43" s="1" t="s">
        <v>201</v>
      </c>
      <c r="C43" s="3">
        <v>3</v>
      </c>
      <c r="D43" s="3">
        <v>2</v>
      </c>
      <c r="E43" s="3">
        <v>1</v>
      </c>
      <c r="F43" s="5" t="s">
        <v>112</v>
      </c>
      <c r="G43">
        <v>5</v>
      </c>
      <c r="H43">
        <v>1528</v>
      </c>
      <c r="I43">
        <v>1426</v>
      </c>
      <c r="J43">
        <v>1475</v>
      </c>
      <c r="K43">
        <v>1460</v>
      </c>
      <c r="L43">
        <v>137</v>
      </c>
      <c r="M43">
        <v>107</v>
      </c>
      <c r="N43">
        <v>133</v>
      </c>
      <c r="O43">
        <v>120</v>
      </c>
      <c r="P43">
        <v>1389</v>
      </c>
      <c r="Q43">
        <v>1315</v>
      </c>
      <c r="R43">
        <v>1338</v>
      </c>
      <c r="S43">
        <v>1335</v>
      </c>
      <c r="T43" s="17">
        <v>1368.82</v>
      </c>
      <c r="U43" s="17">
        <v>1368.82</v>
      </c>
      <c r="V43" s="17">
        <v>1328.4699999999998</v>
      </c>
      <c r="W43" s="17">
        <v>1300.3500000000001</v>
      </c>
      <c r="X43" s="17">
        <v>1391.98</v>
      </c>
      <c r="Y43" s="17">
        <v>1369.99</v>
      </c>
      <c r="Z43" s="17">
        <v>1350.25</v>
      </c>
      <c r="AA43" s="17">
        <v>1315.8</v>
      </c>
      <c r="AB43" s="18">
        <v>0.2964311726147123</v>
      </c>
      <c r="AC43" s="18">
        <v>0.28199233716475097</v>
      </c>
      <c r="AD43" s="18">
        <v>0.26920208799403428</v>
      </c>
      <c r="AE43" s="18">
        <v>0.27744360902255638</v>
      </c>
      <c r="AF43" s="18">
        <v>0.28254186592449915</v>
      </c>
      <c r="AG43" s="19">
        <v>306</v>
      </c>
      <c r="AH43" s="19">
        <v>251</v>
      </c>
      <c r="AI43" s="19">
        <v>251</v>
      </c>
      <c r="AJ43" s="19">
        <v>248</v>
      </c>
      <c r="AK43" s="18">
        <v>0.22355021113075496</v>
      </c>
      <c r="AL43" s="18">
        <v>0.1833696176268611</v>
      </c>
      <c r="AM43" s="18">
        <v>0.1889391555699414</v>
      </c>
      <c r="AN43" s="18">
        <v>0.19071788364671047</v>
      </c>
      <c r="AO43" s="18">
        <v>1.2381646030589949E-2</v>
      </c>
      <c r="AP43" s="18">
        <v>1.3793103448275862E-2</v>
      </c>
      <c r="AQ43" s="18">
        <v>1.4914243102162566E-2</v>
      </c>
      <c r="AR43" s="18">
        <v>1.6541353383458645E-2</v>
      </c>
      <c r="AS43" s="18">
        <v>0.44</v>
      </c>
      <c r="AT43" s="18">
        <v>0.4</v>
      </c>
      <c r="AU43" s="21">
        <v>11.594536304816678</v>
      </c>
      <c r="AV43" s="21">
        <v>1.3601725377426312</v>
      </c>
      <c r="AW43" s="21">
        <v>2.5485262401150255</v>
      </c>
      <c r="AX43" s="21">
        <v>3.1128684399712432</v>
      </c>
      <c r="AY43" s="21">
        <v>11.963608794541319</v>
      </c>
      <c r="AZ43" s="21">
        <v>1.3980288097043216</v>
      </c>
      <c r="BA43" s="21">
        <v>2.5989385898407886</v>
      </c>
      <c r="BB43" s="21">
        <v>4.1341925701288851</v>
      </c>
      <c r="BC43" s="21">
        <v>12.353204172876305</v>
      </c>
      <c r="BD43" s="21">
        <v>1.1922503725782414</v>
      </c>
      <c r="BE43" s="21">
        <v>2.8241430700447094</v>
      </c>
      <c r="BF43" s="21">
        <v>4.0685543964232487</v>
      </c>
      <c r="BG43" s="21">
        <v>11.817164179104477</v>
      </c>
      <c r="BH43" s="21">
        <v>1.3432835820895521</v>
      </c>
      <c r="BI43" s="21">
        <v>2.8059701492537314</v>
      </c>
      <c r="BJ43" s="21">
        <v>4.1649253731343281</v>
      </c>
      <c r="BK43" s="22">
        <v>61733.866567460318</v>
      </c>
      <c r="BL43" s="22">
        <v>91584.14376321352</v>
      </c>
      <c r="BM43" s="22">
        <v>59480.366713681236</v>
      </c>
      <c r="BN43" s="22">
        <v>48495.810392609703</v>
      </c>
      <c r="BO43" s="22">
        <v>61681.977186311786</v>
      </c>
      <c r="BP43" s="22">
        <v>94011.822125813444</v>
      </c>
      <c r="BQ43" s="22">
        <v>60986.901983663942</v>
      </c>
      <c r="BR43" s="22">
        <v>53056.922794791855</v>
      </c>
      <c r="BS43" s="22">
        <v>60063.246471226928</v>
      </c>
      <c r="BT43" s="22">
        <v>101220.5</v>
      </c>
      <c r="BU43" s="22">
        <v>60201.319261213721</v>
      </c>
      <c r="BV43" s="22">
        <v>53358.717948717946</v>
      </c>
      <c r="BW43" s="22">
        <v>62674.562677612885</v>
      </c>
      <c r="BX43" s="22">
        <v>94947.833333333328</v>
      </c>
      <c r="BY43" s="22">
        <v>64129.335106382976</v>
      </c>
      <c r="BZ43" s="22">
        <v>55513.187600788391</v>
      </c>
      <c r="CA43" s="23">
        <v>0.85199999999999998</v>
      </c>
      <c r="CB43" s="24">
        <v>0.92400000000000004</v>
      </c>
      <c r="CC43" s="24">
        <v>0.875</v>
      </c>
      <c r="CD43" s="24">
        <v>0.93899999999999995</v>
      </c>
      <c r="CE43" s="24">
        <v>0.84399999999999997</v>
      </c>
      <c r="CF43" s="24">
        <v>0.875</v>
      </c>
      <c r="CG43" s="24">
        <v>0.85099999999999998</v>
      </c>
      <c r="CH43" s="24">
        <v>0.88300000000000001</v>
      </c>
      <c r="CI43" t="s">
        <v>163</v>
      </c>
      <c r="CJ43" t="s">
        <v>163</v>
      </c>
      <c r="CK43" t="s">
        <v>163</v>
      </c>
      <c r="CL43">
        <v>0</v>
      </c>
      <c r="CM43">
        <v>2</v>
      </c>
      <c r="CN43">
        <v>3</v>
      </c>
      <c r="CO43">
        <v>0</v>
      </c>
      <c r="CP43">
        <v>0</v>
      </c>
      <c r="CQ43">
        <v>0</v>
      </c>
      <c r="CR43">
        <v>2</v>
      </c>
      <c r="CS43">
        <v>3</v>
      </c>
      <c r="CT43">
        <v>0</v>
      </c>
      <c r="CU43">
        <v>0</v>
      </c>
      <c r="CV43">
        <v>1</v>
      </c>
      <c r="CW43">
        <v>0</v>
      </c>
      <c r="CX43">
        <v>0</v>
      </c>
      <c r="CY43">
        <v>0</v>
      </c>
      <c r="CZ43">
        <v>4</v>
      </c>
      <c r="DA43" s="23">
        <v>0</v>
      </c>
      <c r="DB43" s="23">
        <v>0.4</v>
      </c>
      <c r="DC43" s="23">
        <v>0.6</v>
      </c>
      <c r="DD43" s="23">
        <v>0</v>
      </c>
      <c r="DE43" s="23">
        <v>0</v>
      </c>
      <c r="DF43" s="23">
        <v>0</v>
      </c>
      <c r="DG43" s="23">
        <v>0.4</v>
      </c>
      <c r="DH43" s="23">
        <v>0.6</v>
      </c>
      <c r="DI43" s="23">
        <v>0</v>
      </c>
      <c r="DJ43" s="23">
        <v>0</v>
      </c>
      <c r="DK43" s="23">
        <v>0.2</v>
      </c>
      <c r="DL43" s="23">
        <v>0.4</v>
      </c>
      <c r="DM43" s="23">
        <v>0.4</v>
      </c>
      <c r="DN43" s="23">
        <v>0</v>
      </c>
      <c r="DO43" s="23">
        <v>0</v>
      </c>
      <c r="DP43" s="22">
        <v>34342726</v>
      </c>
      <c r="DQ43" s="22">
        <v>36129446</v>
      </c>
      <c r="DR43" s="22">
        <v>37715048.473000057</v>
      </c>
      <c r="DS43" s="22">
        <v>35763684.180000015</v>
      </c>
      <c r="DT43" s="22">
        <v>30918863</v>
      </c>
      <c r="DU43" s="22">
        <v>32647728</v>
      </c>
      <c r="DV43" s="22">
        <v>33762392.122999996</v>
      </c>
      <c r="DW43" s="22">
        <v>35763684.18</v>
      </c>
      <c r="DX43" s="22">
        <v>22212.146007844942</v>
      </c>
      <c r="DY43" s="22">
        <v>23830.632340382046</v>
      </c>
      <c r="DZ43" s="22">
        <v>25004.548878355858</v>
      </c>
      <c r="EA43" s="22">
        <v>27180.182535339718</v>
      </c>
      <c r="EB43" s="22">
        <v>29807442</v>
      </c>
      <c r="EC43" s="22">
        <v>30153463</v>
      </c>
      <c r="ED43" s="22">
        <v>31620207.793000039</v>
      </c>
      <c r="EE43" s="22">
        <v>32907552</v>
      </c>
      <c r="EF43" s="22">
        <v>21413.699909481456</v>
      </c>
      <c r="EG43" s="22">
        <v>22009.987664143533</v>
      </c>
      <c r="EH43" s="22">
        <v>23418.039468987252</v>
      </c>
      <c r="EI43" s="22">
        <v>25009.539443684451</v>
      </c>
      <c r="EJ43" s="22">
        <v>10550512</v>
      </c>
      <c r="EK43" s="22">
        <v>10170292</v>
      </c>
      <c r="EL43" s="22">
        <v>11181856.890000001</v>
      </c>
      <c r="EM43" s="22">
        <v>7342703.3799999999</v>
      </c>
      <c r="EN43" s="22">
        <v>34478.797385620914</v>
      </c>
      <c r="EO43" s="22">
        <v>40519.091633466138</v>
      </c>
      <c r="EP43" s="22">
        <v>44549.2306374502</v>
      </c>
      <c r="EQ43" s="22">
        <v>29607.674919354838</v>
      </c>
      <c r="ER43" s="10"/>
      <c r="ES43" s="10"/>
      <c r="ET43" s="10"/>
      <c r="EU43" s="10"/>
      <c r="EV43" s="10"/>
      <c r="EW43" s="10"/>
      <c r="EX43" s="10"/>
    </row>
    <row r="44" spans="1:154" x14ac:dyDescent="0.2">
      <c r="A44" s="1" t="s">
        <v>119</v>
      </c>
      <c r="B44" s="1" t="s">
        <v>175</v>
      </c>
      <c r="C44" s="3">
        <v>1</v>
      </c>
      <c r="D44" s="3">
        <v>1</v>
      </c>
      <c r="E44" s="3">
        <v>1</v>
      </c>
      <c r="F44" s="5" t="s">
        <v>112</v>
      </c>
      <c r="G44">
        <v>1</v>
      </c>
      <c r="H44">
        <v>340</v>
      </c>
      <c r="I44">
        <v>292</v>
      </c>
      <c r="J44">
        <v>307</v>
      </c>
      <c r="K44">
        <v>351</v>
      </c>
      <c r="L44">
        <v>45</v>
      </c>
      <c r="M44">
        <v>33</v>
      </c>
      <c r="N44">
        <v>18</v>
      </c>
      <c r="O44">
        <v>53</v>
      </c>
      <c r="P44">
        <v>295</v>
      </c>
      <c r="Q44">
        <v>259</v>
      </c>
      <c r="R44">
        <v>289</v>
      </c>
      <c r="S44">
        <v>298</v>
      </c>
      <c r="T44" s="17">
        <v>637.42999999999995</v>
      </c>
      <c r="U44" s="17">
        <v>637.42999999999995</v>
      </c>
      <c r="V44" s="17">
        <v>615.5</v>
      </c>
      <c r="W44" s="17">
        <v>620</v>
      </c>
      <c r="X44" s="17">
        <v>614.28</v>
      </c>
      <c r="Y44" s="17">
        <v>640.25</v>
      </c>
      <c r="Z44" s="17">
        <v>627.41</v>
      </c>
      <c r="AA44" s="17">
        <v>618.51</v>
      </c>
      <c r="AB44" s="18"/>
      <c r="AC44" s="18"/>
      <c r="AD44" s="18"/>
      <c r="AE44" s="18"/>
      <c r="AF44" s="18"/>
      <c r="AG44" s="19">
        <v>41</v>
      </c>
      <c r="AH44" s="19">
        <v>35</v>
      </c>
      <c r="AI44" s="19">
        <v>39</v>
      </c>
      <c r="AJ44" s="19">
        <v>37</v>
      </c>
      <c r="AK44" s="18">
        <v>6.4320788164974982E-2</v>
      </c>
      <c r="AL44" s="18">
        <v>5.4907989896929861E-2</v>
      </c>
      <c r="AM44" s="18">
        <v>6.3363119415109664E-2</v>
      </c>
      <c r="AN44" s="18">
        <v>5.9677419354838709E-2</v>
      </c>
      <c r="AO44" s="18" t="s">
        <v>165</v>
      </c>
      <c r="AP44" s="18" t="s">
        <v>165</v>
      </c>
      <c r="AQ44" s="18" t="s">
        <v>165</v>
      </c>
      <c r="AR44" s="18" t="s">
        <v>165</v>
      </c>
      <c r="AS44" s="18" t="s">
        <v>165</v>
      </c>
      <c r="AT44" s="18" t="s">
        <v>165</v>
      </c>
      <c r="AU44" s="21">
        <v>7.7627118644067794</v>
      </c>
      <c r="AV44" s="21">
        <v>0.33898305084745761</v>
      </c>
      <c r="AW44" s="21">
        <v>1.6949152542372881</v>
      </c>
      <c r="AX44" s="21">
        <v>2.3728813559322033</v>
      </c>
      <c r="AY44" s="21">
        <v>10.077220077220078</v>
      </c>
      <c r="AZ44" s="21">
        <v>0.38610038610038611</v>
      </c>
      <c r="BA44" s="21">
        <v>1.9305019305019304</v>
      </c>
      <c r="BB44" s="21">
        <v>2.5482625482625481</v>
      </c>
      <c r="BC44" s="21">
        <v>10.173010380622836</v>
      </c>
      <c r="BD44" s="21">
        <v>0.34602076124567477</v>
      </c>
      <c r="BE44" s="21">
        <v>1.7301038062283738</v>
      </c>
      <c r="BF44" s="21">
        <v>2.2491349480968861</v>
      </c>
      <c r="BG44" s="21">
        <v>10.372483221476509</v>
      </c>
      <c r="BH44" s="21">
        <v>0.33557046979865773</v>
      </c>
      <c r="BI44" s="21">
        <v>1.6778523489932886</v>
      </c>
      <c r="BJ44" s="21">
        <v>1.5436241610738253</v>
      </c>
      <c r="BK44" s="22">
        <v>81189.737991266375</v>
      </c>
      <c r="BL44" s="22">
        <v>107458</v>
      </c>
      <c r="BM44" s="22">
        <v>80634.600000000006</v>
      </c>
      <c r="BN44" s="22">
        <v>53417.142857142855</v>
      </c>
      <c r="BO44" s="22">
        <v>73995.938697318008</v>
      </c>
      <c r="BP44" s="22">
        <v>109607</v>
      </c>
      <c r="BQ44" s="22">
        <v>81399</v>
      </c>
      <c r="BR44" s="22">
        <v>52642.57575757576</v>
      </c>
      <c r="BS44" s="22">
        <v>77103.401360544216</v>
      </c>
      <c r="BT44" s="22">
        <v>111251</v>
      </c>
      <c r="BU44" s="22">
        <v>80635</v>
      </c>
      <c r="BV44" s="22">
        <v>52313.846153846156</v>
      </c>
      <c r="BW44" s="22">
        <v>76767.971530249109</v>
      </c>
      <c r="BX44" s="22">
        <v>111799</v>
      </c>
      <c r="BY44" s="22">
        <v>84975.8</v>
      </c>
      <c r="BZ44" s="22">
        <v>49573.260869565223</v>
      </c>
      <c r="CA44" s="23" t="s">
        <v>74</v>
      </c>
      <c r="CB44" s="24" t="s">
        <v>74</v>
      </c>
      <c r="CC44" s="24" t="s">
        <v>74</v>
      </c>
      <c r="CD44" s="24" t="s">
        <v>74</v>
      </c>
      <c r="CE44" s="24" t="s">
        <v>74</v>
      </c>
      <c r="CF44" s="24" t="s">
        <v>74</v>
      </c>
      <c r="CG44" s="24" t="s">
        <v>74</v>
      </c>
      <c r="CH44" s="24" t="s">
        <v>74</v>
      </c>
      <c r="CI44" t="s">
        <v>166</v>
      </c>
      <c r="CJ44" t="s">
        <v>166</v>
      </c>
      <c r="CK44" t="s">
        <v>166</v>
      </c>
      <c r="CL44">
        <v>1</v>
      </c>
      <c r="CM44">
        <v>0</v>
      </c>
      <c r="CN44">
        <v>0</v>
      </c>
      <c r="CO44">
        <v>0</v>
      </c>
      <c r="CP44">
        <v>0</v>
      </c>
      <c r="CQ44">
        <v>1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1</v>
      </c>
      <c r="CY44">
        <v>0</v>
      </c>
      <c r="CZ44">
        <v>0</v>
      </c>
      <c r="DA44" s="23">
        <v>1</v>
      </c>
      <c r="DB44" s="23">
        <v>0</v>
      </c>
      <c r="DC44" s="23">
        <v>0</v>
      </c>
      <c r="DD44" s="23">
        <v>0</v>
      </c>
      <c r="DE44" s="23">
        <v>0</v>
      </c>
      <c r="DF44" s="23">
        <v>1</v>
      </c>
      <c r="DG44" s="23">
        <v>0</v>
      </c>
      <c r="DH44" s="23">
        <v>0</v>
      </c>
      <c r="DI44" s="23">
        <v>0</v>
      </c>
      <c r="DJ44" s="23">
        <v>0</v>
      </c>
      <c r="DK44" s="23">
        <v>1</v>
      </c>
      <c r="DL44" s="23">
        <v>0</v>
      </c>
      <c r="DM44" s="23">
        <v>0</v>
      </c>
      <c r="DN44" s="23">
        <v>0</v>
      </c>
      <c r="DO44" s="23">
        <v>0</v>
      </c>
      <c r="DP44" s="22">
        <v>12607751</v>
      </c>
      <c r="DQ44" s="22">
        <v>13343415.039999995</v>
      </c>
      <c r="DR44" s="22">
        <v>13707498.760000007</v>
      </c>
      <c r="DS44" s="22">
        <v>15360799.779999992</v>
      </c>
      <c r="DT44" s="22">
        <v>12377299</v>
      </c>
      <c r="DU44" s="22">
        <v>13343415.039999995</v>
      </c>
      <c r="DV44" s="22">
        <v>13584537.710000001</v>
      </c>
      <c r="DW44" s="22">
        <v>15360799.780000001</v>
      </c>
      <c r="DX44" s="22">
        <v>20149.278830500749</v>
      </c>
      <c r="DY44" s="22">
        <v>20840.94500585708</v>
      </c>
      <c r="DZ44" s="22">
        <v>21651.771106612905</v>
      </c>
      <c r="EA44" s="22">
        <v>24835.168032853151</v>
      </c>
      <c r="EB44" s="22">
        <v>12182559</v>
      </c>
      <c r="EC44" s="22">
        <v>12672615.579999998</v>
      </c>
      <c r="ED44" s="22">
        <v>13273130.35</v>
      </c>
      <c r="EE44" s="22">
        <v>14949836.359999999</v>
      </c>
      <c r="EF44" s="22">
        <v>19832.257276811877</v>
      </c>
      <c r="EG44" s="22">
        <v>19793.230113237016</v>
      </c>
      <c r="EH44" s="22">
        <v>21155.433209544</v>
      </c>
      <c r="EI44" s="22">
        <v>24170.727005222227</v>
      </c>
      <c r="EJ44" s="22">
        <v>1273749</v>
      </c>
      <c r="EK44" s="22">
        <v>1271057.4500000002</v>
      </c>
      <c r="EL44" s="22">
        <v>738947.12000000011</v>
      </c>
      <c r="EM44" s="22">
        <v>1057378.45</v>
      </c>
      <c r="EN44" s="22">
        <v>31067.048780487807</v>
      </c>
      <c r="EO44" s="22">
        <v>36315.927142857145</v>
      </c>
      <c r="EP44" s="22">
        <v>18947.362051282053</v>
      </c>
      <c r="EQ44" s="22">
        <v>28577.795945945945</v>
      </c>
      <c r="ER44" s="10"/>
      <c r="ES44" s="10"/>
      <c r="ET44" s="10"/>
      <c r="EU44" s="10"/>
      <c r="EV44" s="10"/>
      <c r="EW44" s="10"/>
      <c r="EX44" s="10"/>
    </row>
    <row r="45" spans="1:154" x14ac:dyDescent="0.2">
      <c r="A45" s="1" t="s">
        <v>120</v>
      </c>
      <c r="B45" s="1" t="s">
        <v>192</v>
      </c>
      <c r="C45" s="3">
        <v>2</v>
      </c>
      <c r="D45" s="3">
        <v>2</v>
      </c>
      <c r="E45" s="3">
        <v>3</v>
      </c>
      <c r="F45" s="5" t="s">
        <v>112</v>
      </c>
      <c r="G45">
        <v>4</v>
      </c>
      <c r="H45">
        <v>1237</v>
      </c>
      <c r="I45">
        <v>1137</v>
      </c>
      <c r="J45">
        <v>1231</v>
      </c>
      <c r="K45">
        <v>1224</v>
      </c>
      <c r="L45">
        <v>132</v>
      </c>
      <c r="M45">
        <v>111</v>
      </c>
      <c r="N45">
        <v>145</v>
      </c>
      <c r="O45">
        <v>126</v>
      </c>
      <c r="P45">
        <v>1105</v>
      </c>
      <c r="Q45">
        <v>1026</v>
      </c>
      <c r="R45">
        <v>1086</v>
      </c>
      <c r="S45">
        <v>1098</v>
      </c>
      <c r="T45" s="17">
        <v>1253.7099999999998</v>
      </c>
      <c r="U45" s="17">
        <v>1253.7099999999998</v>
      </c>
      <c r="V45" s="17">
        <v>1227.3799999999999</v>
      </c>
      <c r="W45" s="17">
        <v>1237.99</v>
      </c>
      <c r="X45" s="17">
        <v>1229.24</v>
      </c>
      <c r="Y45" s="17">
        <v>1258.8499999999999</v>
      </c>
      <c r="Z45" s="17">
        <v>1248.99</v>
      </c>
      <c r="AA45" s="17">
        <v>1237.1600000000001</v>
      </c>
      <c r="AB45" s="18">
        <v>0.53649956024626211</v>
      </c>
      <c r="AC45" s="18">
        <v>0.50754716981132075</v>
      </c>
      <c r="AD45" s="18">
        <v>0.28738738738738739</v>
      </c>
      <c r="AE45" s="18">
        <v>0.51601423487544484</v>
      </c>
      <c r="AF45" s="18">
        <v>0.44381137248165675</v>
      </c>
      <c r="AG45" s="19">
        <v>314</v>
      </c>
      <c r="AH45" s="19">
        <v>308</v>
      </c>
      <c r="AI45" s="19">
        <v>336</v>
      </c>
      <c r="AJ45" s="19">
        <v>339</v>
      </c>
      <c r="AK45" s="18">
        <v>0.25045664467859396</v>
      </c>
      <c r="AL45" s="18">
        <v>0.24567084892040428</v>
      </c>
      <c r="AM45" s="18">
        <v>0.27375384966351091</v>
      </c>
      <c r="AN45" s="18">
        <v>0.2738309679399672</v>
      </c>
      <c r="AO45" s="18">
        <v>9.6745822339489879E-3</v>
      </c>
      <c r="AP45" s="18">
        <v>1.2264150943396227E-2</v>
      </c>
      <c r="AQ45" s="18">
        <v>1.4414414414414415E-2</v>
      </c>
      <c r="AR45" s="18">
        <v>1.6903914590747332E-2</v>
      </c>
      <c r="AS45" s="18">
        <v>0.3</v>
      </c>
      <c r="AT45" s="18">
        <v>0.11</v>
      </c>
      <c r="AU45" s="21">
        <v>10.281447963800904</v>
      </c>
      <c r="AV45" s="21">
        <v>0.99547511312217185</v>
      </c>
      <c r="AW45" s="21">
        <v>2.569230769230769</v>
      </c>
      <c r="AX45" s="21">
        <v>5.352941176470587</v>
      </c>
      <c r="AY45" s="21">
        <v>11.124756335282651</v>
      </c>
      <c r="AZ45" s="21">
        <v>1.0721247563352825</v>
      </c>
      <c r="BA45" s="21">
        <v>3.2807017543859653</v>
      </c>
      <c r="BB45" s="21">
        <v>5.8265107212475629</v>
      </c>
      <c r="BC45" s="21">
        <v>10.602209944751381</v>
      </c>
      <c r="BD45" s="21">
        <v>1.1049723756906076</v>
      </c>
      <c r="BE45" s="21">
        <v>3.3664825046040523</v>
      </c>
      <c r="BF45" s="21">
        <v>5.5276243093922641</v>
      </c>
      <c r="BG45" s="21">
        <v>10.253187613843352</v>
      </c>
      <c r="BH45" s="21">
        <v>1.0928961748633881</v>
      </c>
      <c r="BI45" s="21">
        <v>3.0956284153005464</v>
      </c>
      <c r="BJ45" s="21">
        <v>5.1484517304189437</v>
      </c>
      <c r="BK45" s="22">
        <v>59642.080978787075</v>
      </c>
      <c r="BL45" s="22">
        <v>94653.086363636365</v>
      </c>
      <c r="BM45" s="22">
        <v>50209.901021486439</v>
      </c>
      <c r="BN45" s="22">
        <v>38112.355874894354</v>
      </c>
      <c r="BO45" s="22">
        <v>60292.577185912036</v>
      </c>
      <c r="BP45" s="22">
        <v>96753.545454545456</v>
      </c>
      <c r="BQ45" s="22">
        <v>52933.25103980986</v>
      </c>
      <c r="BR45" s="22">
        <v>38605.743559718976</v>
      </c>
      <c r="BS45" s="22">
        <v>61277.492789647382</v>
      </c>
      <c r="BT45" s="22">
        <v>97271</v>
      </c>
      <c r="BU45" s="22">
        <v>53295.746170678336</v>
      </c>
      <c r="BV45" s="22">
        <v>41397.908462435451</v>
      </c>
      <c r="BW45" s="22">
        <v>62897.877331675241</v>
      </c>
      <c r="BX45" s="22">
        <v>99604.5</v>
      </c>
      <c r="BY45" s="22">
        <v>56862.883789349806</v>
      </c>
      <c r="BZ45" s="22">
        <v>43408.735361754821</v>
      </c>
      <c r="CA45" s="23">
        <v>0.79600000000000004</v>
      </c>
      <c r="CB45" s="24">
        <v>0.77</v>
      </c>
      <c r="CC45" s="24">
        <v>0.68799999999999994</v>
      </c>
      <c r="CD45" s="24">
        <v>0.70099999999999996</v>
      </c>
      <c r="CE45" s="24">
        <v>0.68400000000000005</v>
      </c>
      <c r="CF45" s="24">
        <v>0.80100000000000005</v>
      </c>
      <c r="CG45" s="24">
        <v>0.75900000000000001</v>
      </c>
      <c r="CH45" s="24">
        <v>0.71899999999999997</v>
      </c>
      <c r="CI45" t="s">
        <v>163</v>
      </c>
      <c r="CJ45" t="s">
        <v>163</v>
      </c>
      <c r="CK45" t="s">
        <v>163</v>
      </c>
      <c r="CL45">
        <v>0</v>
      </c>
      <c r="CM45">
        <v>0</v>
      </c>
      <c r="CN45">
        <v>3</v>
      </c>
      <c r="CO45">
        <v>0</v>
      </c>
      <c r="CP45">
        <v>0</v>
      </c>
      <c r="CQ45">
        <v>0</v>
      </c>
      <c r="CR45">
        <v>0</v>
      </c>
      <c r="CS45">
        <v>3</v>
      </c>
      <c r="CT45">
        <v>0</v>
      </c>
      <c r="CU45">
        <v>0</v>
      </c>
      <c r="CV45">
        <v>2</v>
      </c>
      <c r="CW45">
        <v>0</v>
      </c>
      <c r="CX45">
        <v>0</v>
      </c>
      <c r="CY45">
        <v>0</v>
      </c>
      <c r="CZ45">
        <v>0</v>
      </c>
      <c r="DA45" s="23">
        <v>0</v>
      </c>
      <c r="DB45" s="23">
        <v>0</v>
      </c>
      <c r="DC45" s="23">
        <v>1</v>
      </c>
      <c r="DD45" s="23">
        <v>0</v>
      </c>
      <c r="DE45" s="23">
        <v>0</v>
      </c>
      <c r="DF45" s="23">
        <v>0</v>
      </c>
      <c r="DG45" s="23">
        <v>0</v>
      </c>
      <c r="DH45" s="23">
        <v>1</v>
      </c>
      <c r="DI45" s="23">
        <v>0</v>
      </c>
      <c r="DJ45" s="23">
        <v>0</v>
      </c>
      <c r="DK45" s="23">
        <v>0</v>
      </c>
      <c r="DL45" s="23">
        <v>0.33300000000000002</v>
      </c>
      <c r="DM45" s="23">
        <v>0</v>
      </c>
      <c r="DN45" s="23">
        <v>0.66700000000000004</v>
      </c>
      <c r="DO45" s="23">
        <v>0</v>
      </c>
      <c r="DP45" s="22">
        <v>31304328.350000016</v>
      </c>
      <c r="DQ45" s="22">
        <v>35410698.489999972</v>
      </c>
      <c r="DR45" s="22">
        <v>39435436.360000022</v>
      </c>
      <c r="DS45" s="22">
        <v>45270185.570000038</v>
      </c>
      <c r="DT45" s="22">
        <v>28902005.330000028</v>
      </c>
      <c r="DU45" s="22">
        <v>32606674.009999972</v>
      </c>
      <c r="DV45" s="22">
        <v>34670067.000000015</v>
      </c>
      <c r="DW45" s="22">
        <v>40586467.659999914</v>
      </c>
      <c r="DX45" s="22">
        <v>23512.093106309614</v>
      </c>
      <c r="DY45" s="22">
        <v>25901.953378083152</v>
      </c>
      <c r="DZ45" s="22">
        <v>27758.4824538227</v>
      </c>
      <c r="EA45" s="22">
        <v>32806.158993177851</v>
      </c>
      <c r="EB45" s="22">
        <v>26477220.490000013</v>
      </c>
      <c r="EC45" s="22">
        <v>26939298.989999987</v>
      </c>
      <c r="ED45" s="22">
        <v>29478847.790000018</v>
      </c>
      <c r="EE45" s="22">
        <v>29754734.570000034</v>
      </c>
      <c r="EF45" s="22">
        <v>21539.504482444449</v>
      </c>
      <c r="EG45" s="22">
        <v>21399.927703856687</v>
      </c>
      <c r="EH45" s="22">
        <v>23602.148768204723</v>
      </c>
      <c r="EI45" s="22">
        <v>24050.837862523869</v>
      </c>
      <c r="EJ45" s="22">
        <v>8387188.5299999984</v>
      </c>
      <c r="EK45" s="22">
        <v>8087460.2199999997</v>
      </c>
      <c r="EL45" s="22">
        <v>9000005.3200000003</v>
      </c>
      <c r="EM45" s="22">
        <v>10119172.290000003</v>
      </c>
      <c r="EN45" s="22">
        <v>26710.79149681528</v>
      </c>
      <c r="EO45" s="22">
        <v>26257.987727272728</v>
      </c>
      <c r="EP45" s="22">
        <v>26785.730119047621</v>
      </c>
      <c r="EQ45" s="22">
        <v>29850.065752212398</v>
      </c>
      <c r="ER45" s="10"/>
      <c r="ES45" s="10"/>
      <c r="ET45" s="10"/>
      <c r="EU45" s="10"/>
      <c r="EV45" s="10"/>
      <c r="EW45" s="10"/>
      <c r="EX45" s="10"/>
    </row>
    <row r="46" spans="1:154" x14ac:dyDescent="0.2">
      <c r="A46" s="1" t="s">
        <v>121</v>
      </c>
      <c r="B46" s="1" t="s">
        <v>213</v>
      </c>
      <c r="C46" s="3">
        <v>4</v>
      </c>
      <c r="D46" s="3">
        <v>4</v>
      </c>
      <c r="E46" s="3">
        <v>2</v>
      </c>
      <c r="F46" s="5" t="s">
        <v>98</v>
      </c>
      <c r="G46">
        <v>3</v>
      </c>
      <c r="H46">
        <v>2393</v>
      </c>
      <c r="I46">
        <v>2266</v>
      </c>
      <c r="J46">
        <v>2217</v>
      </c>
      <c r="K46">
        <v>2199</v>
      </c>
      <c r="L46">
        <v>240</v>
      </c>
      <c r="M46">
        <v>160</v>
      </c>
      <c r="N46">
        <v>221</v>
      </c>
      <c r="O46">
        <v>213</v>
      </c>
      <c r="P46">
        <v>2153</v>
      </c>
      <c r="Q46">
        <v>2106</v>
      </c>
      <c r="R46">
        <v>1996</v>
      </c>
      <c r="S46">
        <v>1986</v>
      </c>
      <c r="T46" s="17">
        <v>2348.8199999999997</v>
      </c>
      <c r="U46" s="17">
        <v>2348.8199999999997</v>
      </c>
      <c r="V46" s="17">
        <v>2153.59</v>
      </c>
      <c r="W46" s="17">
        <v>2179.52</v>
      </c>
      <c r="X46" s="17">
        <v>2373.4399999999996</v>
      </c>
      <c r="Y46" s="17">
        <v>2368.2399999999998</v>
      </c>
      <c r="Z46" s="17">
        <v>2258.86</v>
      </c>
      <c r="AA46" s="17">
        <v>2177.5200000000004</v>
      </c>
      <c r="AB46" s="18">
        <v>0.32274881516587678</v>
      </c>
      <c r="AC46" s="18">
        <v>0.29799999999999999</v>
      </c>
      <c r="AD46" s="18">
        <v>0.38593829033889732</v>
      </c>
      <c r="AE46" s="18">
        <v>0.26729716276754606</v>
      </c>
      <c r="AF46" s="18">
        <v>0.33556236850159138</v>
      </c>
      <c r="AG46" s="19">
        <v>539</v>
      </c>
      <c r="AH46" s="19">
        <v>535</v>
      </c>
      <c r="AI46" s="19">
        <v>536</v>
      </c>
      <c r="AJ46" s="19">
        <v>567</v>
      </c>
      <c r="AK46" s="18">
        <v>0.22947692884086479</v>
      </c>
      <c r="AL46" s="18">
        <v>0.22777394606653556</v>
      </c>
      <c r="AM46" s="18">
        <v>0.24888674260188801</v>
      </c>
      <c r="AN46" s="18">
        <v>0.26014902363823228</v>
      </c>
      <c r="AO46" s="18">
        <v>7.5829383886255926E-3</v>
      </c>
      <c r="AP46" s="18">
        <v>0.01</v>
      </c>
      <c r="AQ46" s="18">
        <v>9.6105209914011131E-3</v>
      </c>
      <c r="AR46" s="18">
        <v>7.9641612742658036E-3</v>
      </c>
      <c r="AS46" s="18">
        <v>0.43</v>
      </c>
      <c r="AT46" s="18">
        <v>0.36</v>
      </c>
      <c r="AU46" s="21">
        <v>8.4621813623067279</v>
      </c>
      <c r="AV46" s="21">
        <v>1.2118679481821981</v>
      </c>
      <c r="AW46" s="21">
        <v>1.9749268700376097</v>
      </c>
      <c r="AX46" s="21">
        <v>5.1328875888006689</v>
      </c>
      <c r="AY46" s="21">
        <v>8.3079816130380273</v>
      </c>
      <c r="AZ46" s="21">
        <v>1.2118679481821981</v>
      </c>
      <c r="BA46" s="21">
        <v>1.9933138320100292</v>
      </c>
      <c r="BB46" s="21">
        <v>5.2887588800668617</v>
      </c>
      <c r="BC46" s="21">
        <v>9.7720440881763526</v>
      </c>
      <c r="BD46" s="21">
        <v>1.4529058116232465</v>
      </c>
      <c r="BE46" s="21">
        <v>2.1142284569138279</v>
      </c>
      <c r="BF46" s="21">
        <v>7.0140280561122248</v>
      </c>
      <c r="BG46" s="21">
        <v>9.6299093655589125</v>
      </c>
      <c r="BH46" s="21">
        <v>1.0070493454179255</v>
      </c>
      <c r="BI46" s="21">
        <v>2.3262839879154078</v>
      </c>
      <c r="BJ46" s="21">
        <v>7.4521651560926481</v>
      </c>
      <c r="BK46" s="22">
        <v>57296.715012345674</v>
      </c>
      <c r="BL46" s="22">
        <v>58838.230344827585</v>
      </c>
      <c r="BM46" s="22">
        <v>54063.855480321632</v>
      </c>
      <c r="BN46" s="22">
        <v>42084.716600179105</v>
      </c>
      <c r="BO46" s="22">
        <v>57390.669483426384</v>
      </c>
      <c r="BP46" s="22">
        <v>59675.034482758623</v>
      </c>
      <c r="BQ46" s="22">
        <v>54469.308176100625</v>
      </c>
      <c r="BR46" s="22">
        <v>41672.574273072059</v>
      </c>
      <c r="BS46" s="22">
        <v>58782.973596513708</v>
      </c>
      <c r="BT46" s="22">
        <v>60842.65517241379</v>
      </c>
      <c r="BU46" s="22">
        <v>61379.668246445493</v>
      </c>
      <c r="BV46" s="22">
        <v>45541.721428571429</v>
      </c>
      <c r="BW46" s="22">
        <v>60868.339869281044</v>
      </c>
      <c r="BX46" s="22">
        <v>94252.25</v>
      </c>
      <c r="BY46" s="22">
        <v>64662.164502164502</v>
      </c>
      <c r="BZ46" s="22">
        <v>50502.891891891893</v>
      </c>
      <c r="CA46" s="23">
        <v>0.748</v>
      </c>
      <c r="CB46" s="24">
        <v>0.83499999999999996</v>
      </c>
      <c r="CC46" s="24">
        <v>0.754</v>
      </c>
      <c r="CD46" s="24">
        <v>0.81</v>
      </c>
      <c r="CE46" s="24">
        <v>0.74199999999999999</v>
      </c>
      <c r="CF46" s="24">
        <v>0.83699999999999997</v>
      </c>
      <c r="CG46" s="24">
        <v>0.68400000000000005</v>
      </c>
      <c r="CH46" s="24">
        <v>0.81200000000000006</v>
      </c>
      <c r="CI46" t="s">
        <v>163</v>
      </c>
      <c r="CJ46" t="s">
        <v>163</v>
      </c>
      <c r="CK46" t="s">
        <v>163</v>
      </c>
      <c r="CL46">
        <v>0</v>
      </c>
      <c r="CM46">
        <v>0</v>
      </c>
      <c r="CN46">
        <v>3</v>
      </c>
      <c r="CO46">
        <v>0</v>
      </c>
      <c r="CP46">
        <v>0</v>
      </c>
      <c r="CQ46">
        <v>0</v>
      </c>
      <c r="CR46">
        <v>0</v>
      </c>
      <c r="CS46">
        <v>3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2</v>
      </c>
      <c r="CZ46">
        <v>1</v>
      </c>
      <c r="DA46" s="23">
        <v>0</v>
      </c>
      <c r="DB46" s="23">
        <v>0</v>
      </c>
      <c r="DC46" s="23">
        <v>1</v>
      </c>
      <c r="DD46" s="23">
        <v>0</v>
      </c>
      <c r="DE46" s="23">
        <v>0</v>
      </c>
      <c r="DF46" s="23">
        <v>0</v>
      </c>
      <c r="DG46" s="23">
        <v>0</v>
      </c>
      <c r="DH46" s="23">
        <v>1</v>
      </c>
      <c r="DI46" s="23">
        <v>0</v>
      </c>
      <c r="DJ46" s="23">
        <v>0</v>
      </c>
      <c r="DK46" s="23">
        <v>0</v>
      </c>
      <c r="DL46" s="23">
        <v>0.33300000000000002</v>
      </c>
      <c r="DM46" s="23">
        <v>0</v>
      </c>
      <c r="DN46" s="23">
        <v>0.66700000000000004</v>
      </c>
      <c r="DO46" s="23">
        <v>0</v>
      </c>
      <c r="DP46" s="22">
        <v>46267439.699999988</v>
      </c>
      <c r="DQ46" s="22">
        <v>51395406.165000066</v>
      </c>
      <c r="DR46" s="22">
        <v>50567192.789999969</v>
      </c>
      <c r="DS46" s="22">
        <v>56592241.750000045</v>
      </c>
      <c r="DT46" s="22">
        <v>45126054.529999986</v>
      </c>
      <c r="DU46" s="22">
        <v>50584240.945000045</v>
      </c>
      <c r="DV46" s="22">
        <v>49108969.009999946</v>
      </c>
      <c r="DW46" s="22">
        <v>54576259.740000017</v>
      </c>
      <c r="DX46" s="22">
        <v>19012.932507246864</v>
      </c>
      <c r="DY46" s="22">
        <v>21359.423430480041</v>
      </c>
      <c r="DZ46" s="22">
        <v>21740.598802050568</v>
      </c>
      <c r="EA46" s="22">
        <v>25063.49413093795</v>
      </c>
      <c r="EB46" s="22">
        <v>40437691.719999962</v>
      </c>
      <c r="EC46" s="22">
        <v>40668164.365000032</v>
      </c>
      <c r="ED46" s="22">
        <v>42689647.359999977</v>
      </c>
      <c r="EE46" s="22">
        <v>46378753.280000001</v>
      </c>
      <c r="EF46" s="22">
        <v>17037.587518538479</v>
      </c>
      <c r="EG46" s="22">
        <v>17172.315460004069</v>
      </c>
      <c r="EH46" s="22">
        <v>18898.757497144565</v>
      </c>
      <c r="EI46" s="22">
        <v>21298.887394834488</v>
      </c>
      <c r="EJ46" s="22">
        <v>13023114.940000007</v>
      </c>
      <c r="EK46" s="22">
        <v>12885108.115000002</v>
      </c>
      <c r="EL46" s="22">
        <v>13255480.579999998</v>
      </c>
      <c r="EM46" s="22">
        <v>14642401.909999998</v>
      </c>
      <c r="EN46" s="22">
        <v>24161.623265306134</v>
      </c>
      <c r="EO46" s="22">
        <v>24084.314233644865</v>
      </c>
      <c r="EP46" s="22">
        <v>24730.374216417906</v>
      </c>
      <c r="EQ46" s="22">
        <v>25824.341992945323</v>
      </c>
      <c r="ER46" s="10"/>
      <c r="ES46" s="10"/>
      <c r="ET46" s="10"/>
      <c r="EU46" s="10"/>
      <c r="EV46" s="10"/>
      <c r="EW46" s="10"/>
      <c r="EX46" s="10"/>
    </row>
    <row r="47" spans="1:154" x14ac:dyDescent="0.2">
      <c r="A47" s="1" t="s">
        <v>122</v>
      </c>
      <c r="B47" s="1" t="s">
        <v>183</v>
      </c>
      <c r="C47" s="3">
        <v>1</v>
      </c>
      <c r="D47" s="3">
        <v>1</v>
      </c>
      <c r="E47" s="3">
        <v>2</v>
      </c>
      <c r="F47" s="5" t="s">
        <v>112</v>
      </c>
      <c r="G47">
        <v>5</v>
      </c>
      <c r="H47">
        <v>994</v>
      </c>
      <c r="I47">
        <v>852</v>
      </c>
      <c r="J47">
        <v>938</v>
      </c>
      <c r="K47">
        <v>873</v>
      </c>
      <c r="L47">
        <v>90</v>
      </c>
      <c r="M47">
        <v>56</v>
      </c>
      <c r="N47">
        <v>77</v>
      </c>
      <c r="O47">
        <v>81</v>
      </c>
      <c r="P47">
        <v>904</v>
      </c>
      <c r="Q47">
        <v>796</v>
      </c>
      <c r="R47">
        <v>861</v>
      </c>
      <c r="S47">
        <v>792</v>
      </c>
      <c r="T47" s="17">
        <v>1011.5400000000001</v>
      </c>
      <c r="U47" s="17">
        <v>1011.5400000000001</v>
      </c>
      <c r="V47" s="17">
        <v>992.8900000000001</v>
      </c>
      <c r="W47" s="17">
        <v>944.65000000000009</v>
      </c>
      <c r="X47" s="17">
        <v>1045.4099999999999</v>
      </c>
      <c r="Y47" s="17">
        <v>1017.68</v>
      </c>
      <c r="Z47" s="17">
        <v>1004.86</v>
      </c>
      <c r="AA47" s="17">
        <v>971.8599999999999</v>
      </c>
      <c r="AB47" s="18">
        <v>0.40840517241379309</v>
      </c>
      <c r="AC47" s="18">
        <v>0.43532338308457713</v>
      </c>
      <c r="AD47" s="18">
        <v>0.43189755529685681</v>
      </c>
      <c r="AE47" s="18">
        <v>0.44627054361567636</v>
      </c>
      <c r="AF47" s="18">
        <v>0.42520870359840907</v>
      </c>
      <c r="AG47" s="19">
        <v>230</v>
      </c>
      <c r="AH47" s="19">
        <v>226</v>
      </c>
      <c r="AI47" s="19">
        <v>242</v>
      </c>
      <c r="AJ47" s="19">
        <v>244</v>
      </c>
      <c r="AK47" s="18">
        <v>0.22737608003638016</v>
      </c>
      <c r="AL47" s="18">
        <v>0.2234217134270518</v>
      </c>
      <c r="AM47" s="18">
        <v>0.24373294121201741</v>
      </c>
      <c r="AN47" s="18">
        <v>0.25829672365426348</v>
      </c>
      <c r="AO47" s="18" t="s">
        <v>165</v>
      </c>
      <c r="AP47" s="18" t="s">
        <v>165</v>
      </c>
      <c r="AQ47" s="18" t="s">
        <v>165</v>
      </c>
      <c r="AR47" s="18" t="s">
        <v>165</v>
      </c>
      <c r="AS47" s="18">
        <v>0.52</v>
      </c>
      <c r="AT47" s="18">
        <v>0.42</v>
      </c>
      <c r="AU47" s="21">
        <v>10.767605633802816</v>
      </c>
      <c r="AV47" s="21">
        <v>1.8812877263581491</v>
      </c>
      <c r="AW47" s="21">
        <v>3.028169014084507</v>
      </c>
      <c r="AX47" s="21">
        <v>4.3088531187122729</v>
      </c>
      <c r="AY47" s="21">
        <v>9.8792756539235427</v>
      </c>
      <c r="AZ47" s="21">
        <v>1.6288732394366199</v>
      </c>
      <c r="BA47" s="21">
        <v>2.6911468812877262</v>
      </c>
      <c r="BB47" s="21">
        <v>4.1793762575452709</v>
      </c>
      <c r="BC47" s="21">
        <v>11.169570267131244</v>
      </c>
      <c r="BD47" s="21">
        <v>1.8583042973286876</v>
      </c>
      <c r="BE47" s="21">
        <v>3.2543554006968636</v>
      </c>
      <c r="BF47" s="21">
        <v>5.0975609756097553</v>
      </c>
      <c r="BG47" s="21">
        <v>12.386363636363635</v>
      </c>
      <c r="BH47" s="21">
        <v>2.3232323232323231</v>
      </c>
      <c r="BI47" s="21">
        <v>3.6439393939393931</v>
      </c>
      <c r="BJ47" s="21">
        <v>5.2323232323232309</v>
      </c>
      <c r="BK47" s="22">
        <v>57942.277866018878</v>
      </c>
      <c r="BL47" s="22">
        <v>76076.363636363618</v>
      </c>
      <c r="BM47" s="22">
        <v>53546.885382059801</v>
      </c>
      <c r="BN47" s="22">
        <v>39925.031519962649</v>
      </c>
      <c r="BO47" s="22">
        <v>59443.177189409362</v>
      </c>
      <c r="BP47" s="22">
        <v>74413.933666851939</v>
      </c>
      <c r="BQ47" s="22">
        <v>50728.785046728975</v>
      </c>
      <c r="BR47" s="22">
        <v>39659.26870952989</v>
      </c>
      <c r="BS47" s="22">
        <v>61087.917229905375</v>
      </c>
      <c r="BT47" s="22">
        <v>80097.9375</v>
      </c>
      <c r="BU47" s="22">
        <v>52059.957173447547</v>
      </c>
      <c r="BV47" s="22">
        <v>42994.190020505819</v>
      </c>
      <c r="BW47" s="22">
        <v>64375.076452599395</v>
      </c>
      <c r="BX47" s="22">
        <v>77910.815217391311</v>
      </c>
      <c r="BY47" s="22">
        <v>58044.282744282755</v>
      </c>
      <c r="BZ47" s="22">
        <v>44327.799227799238</v>
      </c>
      <c r="CA47" s="23">
        <v>0.78800000000000003</v>
      </c>
      <c r="CB47" s="24">
        <v>0.83099999999999996</v>
      </c>
      <c r="CC47" s="24">
        <v>0.74099999999999999</v>
      </c>
      <c r="CD47" s="24">
        <v>0.79400000000000004</v>
      </c>
      <c r="CE47" s="24">
        <v>0.79300000000000004</v>
      </c>
      <c r="CF47" s="24">
        <v>0.82399999999999995</v>
      </c>
      <c r="CG47" s="24">
        <v>0.67600000000000005</v>
      </c>
      <c r="CH47" s="24">
        <v>0.80300000000000005</v>
      </c>
      <c r="CI47" t="s">
        <v>163</v>
      </c>
      <c r="CJ47" t="s">
        <v>163</v>
      </c>
      <c r="CK47" t="s">
        <v>163</v>
      </c>
      <c r="CL47">
        <v>0</v>
      </c>
      <c r="CM47">
        <v>1</v>
      </c>
      <c r="CN47">
        <v>4</v>
      </c>
      <c r="CO47">
        <v>0</v>
      </c>
      <c r="CP47">
        <v>0</v>
      </c>
      <c r="CQ47">
        <v>0</v>
      </c>
      <c r="CR47">
        <v>1</v>
      </c>
      <c r="CS47">
        <v>4</v>
      </c>
      <c r="CT47">
        <v>0</v>
      </c>
      <c r="CU47">
        <v>0</v>
      </c>
      <c r="CV47">
        <v>0</v>
      </c>
      <c r="CW47">
        <v>1</v>
      </c>
      <c r="CX47">
        <v>1</v>
      </c>
      <c r="CY47">
        <v>2</v>
      </c>
      <c r="CZ47">
        <v>1</v>
      </c>
      <c r="DA47" s="23">
        <v>0</v>
      </c>
      <c r="DB47" s="23">
        <v>0.2</v>
      </c>
      <c r="DC47" s="23">
        <v>0.8</v>
      </c>
      <c r="DD47" s="23">
        <v>0</v>
      </c>
      <c r="DE47" s="23">
        <v>0</v>
      </c>
      <c r="DF47" s="23">
        <v>0</v>
      </c>
      <c r="DG47" s="23">
        <v>0.2</v>
      </c>
      <c r="DH47" s="23">
        <v>0.8</v>
      </c>
      <c r="DI47" s="23">
        <v>0</v>
      </c>
      <c r="DJ47" s="23">
        <v>0</v>
      </c>
      <c r="DK47" s="23">
        <v>0.2</v>
      </c>
      <c r="DL47" s="23">
        <v>0</v>
      </c>
      <c r="DM47" s="23">
        <v>0.6</v>
      </c>
      <c r="DN47" s="23">
        <v>0.2</v>
      </c>
      <c r="DO47" s="23">
        <v>0</v>
      </c>
      <c r="DP47" s="22">
        <v>25396314.460000001</v>
      </c>
      <c r="DQ47" s="22">
        <v>25393328.349999968</v>
      </c>
      <c r="DR47" s="22">
        <v>27948342.49000001</v>
      </c>
      <c r="DS47" s="22">
        <v>30154686.989999987</v>
      </c>
      <c r="DT47" s="22">
        <v>25132007.960000001</v>
      </c>
      <c r="DU47" s="22">
        <v>25322826.419999972</v>
      </c>
      <c r="DV47" s="22">
        <v>27831096.09</v>
      </c>
      <c r="DW47" s="22">
        <v>29850769.310000014</v>
      </c>
      <c r="DX47" s="22">
        <v>24040.336289111452</v>
      </c>
      <c r="DY47" s="22">
        <v>24882.896804496475</v>
      </c>
      <c r="DZ47" s="22">
        <v>27696.491143044801</v>
      </c>
      <c r="EA47" s="22">
        <v>30715.091998847587</v>
      </c>
      <c r="EB47" s="22">
        <v>23323037.320000026</v>
      </c>
      <c r="EC47" s="22">
        <v>22640527.689999949</v>
      </c>
      <c r="ED47" s="22">
        <v>24533623.019999977</v>
      </c>
      <c r="EE47" s="22">
        <v>25660108.139999993</v>
      </c>
      <c r="EF47" s="22">
        <v>22309.942816693958</v>
      </c>
      <c r="EG47" s="22">
        <v>22247.197242748163</v>
      </c>
      <c r="EH47" s="22">
        <v>24414.966283860416</v>
      </c>
      <c r="EI47" s="22">
        <v>26403.091124235998</v>
      </c>
      <c r="EJ47" s="22">
        <v>6106897.8500000015</v>
      </c>
      <c r="EK47" s="22">
        <v>6089844.3600000031</v>
      </c>
      <c r="EL47" s="22">
        <v>7436513.7500000028</v>
      </c>
      <c r="EM47" s="22">
        <v>8130470.770000007</v>
      </c>
      <c r="EN47" s="22">
        <v>26551.729782608701</v>
      </c>
      <c r="EO47" s="22">
        <v>26946.213982300898</v>
      </c>
      <c r="EP47" s="22">
        <v>30729.395661157036</v>
      </c>
      <c r="EQ47" s="22">
        <v>33321.601516393472</v>
      </c>
      <c r="ER47" s="10"/>
      <c r="ES47" s="10"/>
      <c r="ET47" s="10"/>
      <c r="EU47" s="10"/>
      <c r="EV47" s="10"/>
      <c r="EW47" s="10"/>
      <c r="EX47" s="10"/>
    </row>
    <row r="48" spans="1:154" x14ac:dyDescent="0.2">
      <c r="A48" s="1" t="s">
        <v>123</v>
      </c>
      <c r="B48" s="1" t="s">
        <v>174</v>
      </c>
      <c r="C48" s="3">
        <v>1</v>
      </c>
      <c r="D48" s="3">
        <v>1</v>
      </c>
      <c r="E48" s="3">
        <v>3</v>
      </c>
      <c r="F48" s="5" t="s">
        <v>112</v>
      </c>
      <c r="G48">
        <v>2</v>
      </c>
      <c r="H48">
        <v>451</v>
      </c>
      <c r="I48">
        <v>465</v>
      </c>
      <c r="J48">
        <v>465</v>
      </c>
      <c r="K48">
        <v>427</v>
      </c>
      <c r="L48">
        <v>42</v>
      </c>
      <c r="M48">
        <v>33</v>
      </c>
      <c r="N48">
        <v>38</v>
      </c>
      <c r="O48">
        <v>40</v>
      </c>
      <c r="P48">
        <v>408</v>
      </c>
      <c r="Q48">
        <v>426</v>
      </c>
      <c r="R48">
        <v>424</v>
      </c>
      <c r="S48">
        <v>382</v>
      </c>
      <c r="T48" s="17">
        <v>303.63</v>
      </c>
      <c r="U48" s="17">
        <v>303.63</v>
      </c>
      <c r="V48" s="17">
        <v>292.20999999999998</v>
      </c>
      <c r="W48" s="17">
        <v>289.72000000000003</v>
      </c>
      <c r="X48" s="17">
        <v>310.27000000000004</v>
      </c>
      <c r="Y48" s="17">
        <v>305.63</v>
      </c>
      <c r="Z48" s="17">
        <v>298.92999999999995</v>
      </c>
      <c r="AA48" s="17">
        <v>291.18</v>
      </c>
      <c r="AB48" s="18">
        <v>0.41062801932367149</v>
      </c>
      <c r="AC48" s="18">
        <v>0.46844660194174759</v>
      </c>
      <c r="AD48" s="18">
        <v>0.46766169154228854</v>
      </c>
      <c r="AE48" s="18">
        <v>0.32731958762886598</v>
      </c>
      <c r="AF48" s="18">
        <v>0.44891210426923589</v>
      </c>
      <c r="AG48" s="19">
        <v>91</v>
      </c>
      <c r="AH48" s="19">
        <v>90</v>
      </c>
      <c r="AI48" s="19">
        <v>89</v>
      </c>
      <c r="AJ48" s="19">
        <v>103</v>
      </c>
      <c r="AK48" s="18">
        <v>0.29970688008431318</v>
      </c>
      <c r="AL48" s="18">
        <v>0.29641339788558441</v>
      </c>
      <c r="AM48" s="18">
        <v>0.30457547654084394</v>
      </c>
      <c r="AN48" s="18">
        <v>0.35551567030236086</v>
      </c>
      <c r="AO48" s="18" t="s">
        <v>165</v>
      </c>
      <c r="AP48" s="18" t="s">
        <v>165</v>
      </c>
      <c r="AQ48" s="18" t="s">
        <v>165</v>
      </c>
      <c r="AR48" s="18">
        <v>0</v>
      </c>
      <c r="AS48" s="18">
        <v>0.48</v>
      </c>
      <c r="AT48" s="18">
        <v>0.4</v>
      </c>
      <c r="AU48" s="21">
        <v>10.368070953436808</v>
      </c>
      <c r="AV48" s="21">
        <v>1.6186252771618626</v>
      </c>
      <c r="AW48" s="21">
        <v>1.3968957871396896</v>
      </c>
      <c r="AX48" s="21">
        <v>5.0953436807095338</v>
      </c>
      <c r="AY48" s="21">
        <v>11.033259423503328</v>
      </c>
      <c r="AZ48" s="21">
        <v>1.6186252771618626</v>
      </c>
      <c r="BA48" s="21">
        <v>1.6186252771618626</v>
      </c>
      <c r="BB48" s="21">
        <v>4.9623059866962311</v>
      </c>
      <c r="BC48" s="21">
        <v>11.543325526932085</v>
      </c>
      <c r="BD48" s="21">
        <v>1.7096018735362997</v>
      </c>
      <c r="BE48" s="21">
        <v>2.5995316159250588</v>
      </c>
      <c r="BF48" s="21">
        <v>5.4754098360655741</v>
      </c>
      <c r="BG48" s="21">
        <v>12.413436692506458</v>
      </c>
      <c r="BH48" s="21">
        <v>1.7571059431524549</v>
      </c>
      <c r="BI48" s="21">
        <v>2.3255813953488373</v>
      </c>
      <c r="BJ48" s="21">
        <v>6.4909560723514215</v>
      </c>
      <c r="BK48" s="22">
        <v>55576.819503849445</v>
      </c>
      <c r="BL48" s="22">
        <v>96518.082191780821</v>
      </c>
      <c r="BM48" s="22">
        <v>58201.111111111109</v>
      </c>
      <c r="BN48" s="22">
        <v>39047.240208877287</v>
      </c>
      <c r="BO48" s="22">
        <v>56149.941921221864</v>
      </c>
      <c r="BP48" s="22">
        <v>97840.342465753434</v>
      </c>
      <c r="BQ48" s="22">
        <v>53058.528767123287</v>
      </c>
      <c r="BR48" s="22">
        <v>41935.561663092027</v>
      </c>
      <c r="BS48" s="22">
        <v>59384.638060458507</v>
      </c>
      <c r="BT48" s="22">
        <v>97837.054794520547</v>
      </c>
      <c r="BU48" s="22">
        <v>51448.230630630635</v>
      </c>
      <c r="BV48" s="22">
        <v>40016.510692899916</v>
      </c>
      <c r="BW48" s="22">
        <v>59978.80516236469</v>
      </c>
      <c r="BX48" s="22">
        <v>106028.38235294117</v>
      </c>
      <c r="BY48" s="22">
        <v>51015.977777777778</v>
      </c>
      <c r="BZ48" s="22">
        <v>42025.244426751597</v>
      </c>
      <c r="CA48" s="23">
        <v>0.8</v>
      </c>
      <c r="CB48" s="24">
        <v>0.86399999999999999</v>
      </c>
      <c r="CC48" s="24">
        <v>0.68500000000000005</v>
      </c>
      <c r="CD48" s="24">
        <v>0.97199999999999998</v>
      </c>
      <c r="CE48" s="24">
        <v>0.79300000000000004</v>
      </c>
      <c r="CF48" s="24">
        <v>0.82499999999999996</v>
      </c>
      <c r="CG48" s="24">
        <v>0.60699999999999998</v>
      </c>
      <c r="CH48" s="24">
        <v>0.74199999999999999</v>
      </c>
      <c r="CI48" t="s">
        <v>163</v>
      </c>
      <c r="CJ48" t="s">
        <v>163</v>
      </c>
      <c r="CK48" t="s">
        <v>164</v>
      </c>
      <c r="CL48">
        <v>0</v>
      </c>
      <c r="CM48">
        <v>0</v>
      </c>
      <c r="CN48">
        <v>3</v>
      </c>
      <c r="CO48">
        <v>0</v>
      </c>
      <c r="CP48">
        <v>0</v>
      </c>
      <c r="CQ48">
        <v>0</v>
      </c>
      <c r="CR48">
        <v>2</v>
      </c>
      <c r="CS48">
        <v>1</v>
      </c>
      <c r="CT48">
        <v>0</v>
      </c>
      <c r="CU48">
        <v>0</v>
      </c>
      <c r="CV48">
        <v>0</v>
      </c>
      <c r="CW48">
        <v>2</v>
      </c>
      <c r="CX48">
        <v>0</v>
      </c>
      <c r="CY48">
        <v>1</v>
      </c>
      <c r="CZ48">
        <v>0</v>
      </c>
      <c r="DA48" s="23">
        <v>0</v>
      </c>
      <c r="DB48" s="23">
        <v>0</v>
      </c>
      <c r="DC48" s="23">
        <v>1</v>
      </c>
      <c r="DD48" s="23">
        <v>0</v>
      </c>
      <c r="DE48" s="23">
        <v>0</v>
      </c>
      <c r="DF48" s="23">
        <v>0</v>
      </c>
      <c r="DG48" s="23">
        <v>0.66700000000000004</v>
      </c>
      <c r="DH48" s="23">
        <v>0.33300000000000002</v>
      </c>
      <c r="DI48" s="23">
        <v>0</v>
      </c>
      <c r="DJ48" s="23">
        <v>0</v>
      </c>
      <c r="DK48" s="23">
        <v>0</v>
      </c>
      <c r="DL48" s="23">
        <v>1</v>
      </c>
      <c r="DM48" s="23">
        <v>0</v>
      </c>
      <c r="DN48" s="23">
        <v>0</v>
      </c>
      <c r="DO48" s="23">
        <v>0</v>
      </c>
      <c r="DP48" s="22">
        <v>8192722.7474946799</v>
      </c>
      <c r="DQ48" s="22">
        <v>8302941.2989249928</v>
      </c>
      <c r="DR48" s="22">
        <v>9284820.7052783053</v>
      </c>
      <c r="DS48" s="22">
        <v>9719994.6191551909</v>
      </c>
      <c r="DT48" s="22">
        <v>8024136.7773668282</v>
      </c>
      <c r="DU48" s="22">
        <v>8137258.7060824716</v>
      </c>
      <c r="DV48" s="22">
        <v>9073775.0195358004</v>
      </c>
      <c r="DW48" s="22">
        <v>9446738.4291143902</v>
      </c>
      <c r="DX48" s="22">
        <v>25861.78740247793</v>
      </c>
      <c r="DY48" s="22">
        <v>26624.541786089296</v>
      </c>
      <c r="DZ48" s="22">
        <v>30354.179973692175</v>
      </c>
      <c r="EA48" s="22">
        <v>32442.950852099697</v>
      </c>
      <c r="EB48" s="22">
        <v>7454848.2390422383</v>
      </c>
      <c r="EC48" s="22">
        <v>7547434.7795737814</v>
      </c>
      <c r="ED48" s="22">
        <v>8109719.8755909093</v>
      </c>
      <c r="EE48" s="22">
        <v>8547429.7021384053</v>
      </c>
      <c r="EF48" s="22">
        <v>24026.970828769256</v>
      </c>
      <c r="EG48" s="22">
        <v>24694.679120419401</v>
      </c>
      <c r="EH48" s="22">
        <v>27129.160256885927</v>
      </c>
      <c r="EI48" s="22">
        <v>29354.453266496344</v>
      </c>
      <c r="EJ48" s="22">
        <v>1955308.8252979503</v>
      </c>
      <c r="EK48" s="22">
        <v>1729950.6999704801</v>
      </c>
      <c r="EL48" s="22">
        <v>2095955.9044116002</v>
      </c>
      <c r="EM48" s="22">
        <v>2271325.4643787998</v>
      </c>
      <c r="EN48" s="22">
        <v>21486.910168109345</v>
      </c>
      <c r="EO48" s="22">
        <v>19221.674444116445</v>
      </c>
      <c r="EP48" s="22">
        <v>23550.066341703372</v>
      </c>
      <c r="EQ48" s="22">
        <v>22051.70353765825</v>
      </c>
      <c r="ER48" s="10"/>
      <c r="ES48" s="10"/>
      <c r="ET48" s="10"/>
      <c r="EU48" s="10"/>
      <c r="EV48" s="10"/>
      <c r="EW48" s="10"/>
      <c r="EX48" s="10"/>
    </row>
    <row r="49" spans="1:154" x14ac:dyDescent="0.2">
      <c r="A49" s="1" t="s">
        <v>124</v>
      </c>
      <c r="B49" s="1" t="s">
        <v>222</v>
      </c>
      <c r="C49" s="3">
        <v>4</v>
      </c>
      <c r="D49" s="3">
        <v>4</v>
      </c>
      <c r="E49" s="3">
        <v>1</v>
      </c>
      <c r="F49" s="5" t="s">
        <v>73</v>
      </c>
      <c r="G49">
        <v>9</v>
      </c>
      <c r="H49">
        <v>3906</v>
      </c>
      <c r="I49">
        <v>3816</v>
      </c>
      <c r="J49">
        <v>3822</v>
      </c>
      <c r="K49">
        <v>3748</v>
      </c>
      <c r="L49">
        <v>359</v>
      </c>
      <c r="M49">
        <v>306</v>
      </c>
      <c r="N49">
        <v>348</v>
      </c>
      <c r="O49">
        <v>361</v>
      </c>
      <c r="P49">
        <v>3540</v>
      </c>
      <c r="Q49">
        <v>3502</v>
      </c>
      <c r="R49">
        <v>3455</v>
      </c>
      <c r="S49">
        <v>3370</v>
      </c>
      <c r="T49" s="17">
        <v>3789.1099999999992</v>
      </c>
      <c r="U49" s="17">
        <v>3789.1099999999992</v>
      </c>
      <c r="V49" s="17">
        <v>3730.7899999999995</v>
      </c>
      <c r="W49" s="17">
        <v>3643.75</v>
      </c>
      <c r="X49" s="17">
        <v>3827.9199999999996</v>
      </c>
      <c r="Y49" s="17">
        <v>3793.8399999999997</v>
      </c>
      <c r="Z49" s="17">
        <v>3769.2799999999997</v>
      </c>
      <c r="AA49" s="17">
        <v>3697.19</v>
      </c>
      <c r="AB49" s="18">
        <v>0.20219656434807096</v>
      </c>
      <c r="AC49" s="18">
        <v>0.2276098117512835</v>
      </c>
      <c r="AD49" s="18">
        <v>0.23845265588914549</v>
      </c>
      <c r="AE49" s="18">
        <v>0.17466863033873342</v>
      </c>
      <c r="AF49" s="18">
        <v>0.22275301066283335</v>
      </c>
      <c r="AG49" s="19">
        <v>584</v>
      </c>
      <c r="AH49" s="19">
        <v>580</v>
      </c>
      <c r="AI49" s="19">
        <v>612</v>
      </c>
      <c r="AJ49" s="19">
        <v>613</v>
      </c>
      <c r="AK49" s="18">
        <v>0.15412590291651604</v>
      </c>
      <c r="AL49" s="18">
        <v>0.15307024604722483</v>
      </c>
      <c r="AM49" s="18">
        <v>0.16404032389922779</v>
      </c>
      <c r="AN49" s="18">
        <v>0.16823327615780445</v>
      </c>
      <c r="AO49" s="18">
        <v>4.0270346381301045E-2</v>
      </c>
      <c r="AP49" s="18">
        <v>4.50656018254421E-2</v>
      </c>
      <c r="AQ49" s="18">
        <v>4.8210161662817552E-2</v>
      </c>
      <c r="AR49" s="18">
        <v>5.2135493372606777E-2</v>
      </c>
      <c r="AS49" s="18">
        <v>0.64</v>
      </c>
      <c r="AT49" s="18">
        <v>0.55000000000000004</v>
      </c>
      <c r="AU49" s="21">
        <v>7.7048131080389144</v>
      </c>
      <c r="AV49" s="21">
        <v>0.55299539170506917</v>
      </c>
      <c r="AW49" s="21">
        <v>1.9897593445980539</v>
      </c>
      <c r="AX49" s="21">
        <v>4.6679467485919099</v>
      </c>
      <c r="AY49" s="21">
        <v>7.7526881720430127</v>
      </c>
      <c r="AZ49" s="21">
        <v>0.62980030721966207</v>
      </c>
      <c r="BA49" s="21">
        <v>2.1566820276497691</v>
      </c>
      <c r="BB49" s="21">
        <v>4.6233998975934458</v>
      </c>
      <c r="BC49" s="21">
        <v>8.7354634427173288</v>
      </c>
      <c r="BD49" s="21">
        <v>0.69084628670120896</v>
      </c>
      <c r="BE49" s="21">
        <v>2.2702936096718478</v>
      </c>
      <c r="BF49" s="21">
        <v>6.3822682786413338</v>
      </c>
      <c r="BG49" s="21">
        <v>9.1901387658695022</v>
      </c>
      <c r="BH49" s="21">
        <v>0.70859167404782997</v>
      </c>
      <c r="BI49" s="21">
        <v>2.2155299675228819</v>
      </c>
      <c r="BJ49" s="21">
        <v>6.7596693238854435</v>
      </c>
      <c r="BK49" s="22">
        <v>76972.194716730359</v>
      </c>
      <c r="BL49" s="22">
        <v>114429.72222222222</v>
      </c>
      <c r="BM49" s="22">
        <v>63767.099845599601</v>
      </c>
      <c r="BN49" s="22">
        <v>48588.389184445783</v>
      </c>
      <c r="BO49" s="22">
        <v>76185.618023908581</v>
      </c>
      <c r="BP49" s="22">
        <v>115017.12723577234</v>
      </c>
      <c r="BQ49" s="22">
        <v>59862.802706552699</v>
      </c>
      <c r="BR49" s="22">
        <v>49127.990475663108</v>
      </c>
      <c r="BS49" s="22">
        <v>78681.89043430984</v>
      </c>
      <c r="BT49" s="22">
        <v>115353.51166666666</v>
      </c>
      <c r="BU49" s="22">
        <v>63914.599974641838</v>
      </c>
      <c r="BV49" s="22">
        <v>51126.66687714235</v>
      </c>
      <c r="BW49" s="22">
        <v>80342.532399524527</v>
      </c>
      <c r="BX49" s="22">
        <v>125806.16124999999</v>
      </c>
      <c r="BY49" s="22">
        <v>70313.126066098062</v>
      </c>
      <c r="BZ49" s="22">
        <v>56010.680585280636</v>
      </c>
      <c r="CA49" s="23">
        <v>0.84199999999999997</v>
      </c>
      <c r="CB49" s="24">
        <v>0.93400000000000005</v>
      </c>
      <c r="CC49" s="24">
        <v>0.86399999999999999</v>
      </c>
      <c r="CD49" s="24">
        <v>0.95399999999999996</v>
      </c>
      <c r="CE49" s="24">
        <v>0.89600000000000002</v>
      </c>
      <c r="CF49" s="24">
        <v>0.91200000000000003</v>
      </c>
      <c r="CG49" s="24">
        <v>0.84</v>
      </c>
      <c r="CH49" s="24">
        <v>0.91300000000000003</v>
      </c>
      <c r="CI49" t="s">
        <v>164</v>
      </c>
      <c r="CJ49" t="s">
        <v>164</v>
      </c>
      <c r="CK49" t="s">
        <v>164</v>
      </c>
      <c r="CL49">
        <v>0</v>
      </c>
      <c r="CM49">
        <v>6</v>
      </c>
      <c r="CN49">
        <v>2</v>
      </c>
      <c r="CO49">
        <v>0</v>
      </c>
      <c r="CP49">
        <v>0</v>
      </c>
      <c r="CQ49">
        <v>0</v>
      </c>
      <c r="CR49">
        <v>6</v>
      </c>
      <c r="CS49">
        <v>2</v>
      </c>
      <c r="CT49">
        <v>0</v>
      </c>
      <c r="CU49">
        <v>0</v>
      </c>
      <c r="CV49">
        <v>4</v>
      </c>
      <c r="CW49">
        <v>1</v>
      </c>
      <c r="CX49">
        <v>1</v>
      </c>
      <c r="CY49">
        <v>0</v>
      </c>
      <c r="CZ49">
        <v>2</v>
      </c>
      <c r="DA49" s="23">
        <v>0</v>
      </c>
      <c r="DB49" s="23">
        <v>0.75</v>
      </c>
      <c r="DC49" s="23">
        <v>0.25</v>
      </c>
      <c r="DD49" s="23">
        <v>0</v>
      </c>
      <c r="DE49" s="23">
        <v>0</v>
      </c>
      <c r="DF49" s="23">
        <v>0</v>
      </c>
      <c r="DG49" s="23">
        <v>0.75</v>
      </c>
      <c r="DH49" s="23">
        <v>0.25</v>
      </c>
      <c r="DI49" s="23">
        <v>0</v>
      </c>
      <c r="DJ49" s="23">
        <v>0</v>
      </c>
      <c r="DK49" s="23">
        <v>0.25</v>
      </c>
      <c r="DL49" s="23">
        <v>0.5</v>
      </c>
      <c r="DM49" s="23">
        <v>0</v>
      </c>
      <c r="DN49" s="23">
        <v>0</v>
      </c>
      <c r="DO49" s="23">
        <v>0</v>
      </c>
      <c r="DP49" s="22">
        <v>93288896.419999912</v>
      </c>
      <c r="DQ49" s="22">
        <v>81682411.439999938</v>
      </c>
      <c r="DR49" s="22">
        <v>88307752.460000098</v>
      </c>
      <c r="DS49" s="22">
        <v>94817750.76000011</v>
      </c>
      <c r="DT49" s="22">
        <v>89908605.959999919</v>
      </c>
      <c r="DU49" s="22">
        <v>78093651.460000038</v>
      </c>
      <c r="DV49" s="22">
        <v>83956865.330000103</v>
      </c>
      <c r="DW49" s="22">
        <v>90320683.12000002</v>
      </c>
      <c r="DX49" s="22">
        <v>23487.587504441035</v>
      </c>
      <c r="DY49" s="22">
        <v>20584.329191531546</v>
      </c>
      <c r="DZ49" s="22">
        <v>22273.979468227382</v>
      </c>
      <c r="EA49" s="22">
        <v>24429.548689680545</v>
      </c>
      <c r="EB49" s="22">
        <v>86901979.180000111</v>
      </c>
      <c r="EC49" s="22">
        <v>73746669.479999915</v>
      </c>
      <c r="ED49" s="22">
        <v>78400789.689999923</v>
      </c>
      <c r="EE49" s="22">
        <v>83100080.150000021</v>
      </c>
      <c r="EF49" s="22">
        <v>22702.140896361503</v>
      </c>
      <c r="EG49" s="22">
        <v>19438.529163064315</v>
      </c>
      <c r="EH49" s="22">
        <v>20799.937836934354</v>
      </c>
      <c r="EI49" s="22">
        <v>22476.551151009284</v>
      </c>
      <c r="EJ49" s="22">
        <v>17715858.899999999</v>
      </c>
      <c r="EK49" s="22">
        <v>18008113.550000004</v>
      </c>
      <c r="EL49" s="22">
        <v>18863718.380000006</v>
      </c>
      <c r="EM49" s="22">
        <v>20468915.329999983</v>
      </c>
      <c r="EN49" s="22">
        <v>30335.374828767122</v>
      </c>
      <c r="EO49" s="22">
        <v>31048.471637931041</v>
      </c>
      <c r="EP49" s="22">
        <v>30823.069248366024</v>
      </c>
      <c r="EQ49" s="22">
        <v>33391.379004893934</v>
      </c>
      <c r="ER49" s="10"/>
      <c r="ES49" s="10"/>
      <c r="ET49" s="10"/>
      <c r="EU49" s="10"/>
      <c r="EV49" s="10"/>
      <c r="EW49" s="10"/>
      <c r="EX49" s="10"/>
    </row>
    <row r="50" spans="1:154" x14ac:dyDescent="0.2">
      <c r="A50" s="1" t="s">
        <v>125</v>
      </c>
      <c r="B50" s="1" t="s">
        <v>204</v>
      </c>
      <c r="C50" s="3">
        <v>3</v>
      </c>
      <c r="D50" s="3">
        <v>3</v>
      </c>
      <c r="E50" s="3">
        <v>2</v>
      </c>
      <c r="F50" s="5" t="s">
        <v>78</v>
      </c>
      <c r="G50">
        <v>8</v>
      </c>
      <c r="H50">
        <v>1696</v>
      </c>
      <c r="I50">
        <v>1643</v>
      </c>
      <c r="J50">
        <v>1694</v>
      </c>
      <c r="K50">
        <v>1626</v>
      </c>
      <c r="L50">
        <v>187</v>
      </c>
      <c r="M50">
        <v>145</v>
      </c>
      <c r="N50">
        <v>158</v>
      </c>
      <c r="O50">
        <v>161</v>
      </c>
      <c r="P50">
        <v>1507</v>
      </c>
      <c r="Q50">
        <v>1498</v>
      </c>
      <c r="R50">
        <v>1536</v>
      </c>
      <c r="S50">
        <v>1464</v>
      </c>
      <c r="T50" s="17">
        <v>1858.2400000000002</v>
      </c>
      <c r="U50" s="17">
        <v>1858.2400000000002</v>
      </c>
      <c r="V50" s="17">
        <v>1848.33</v>
      </c>
      <c r="W50" s="17">
        <v>1892.5700000000002</v>
      </c>
      <c r="X50" s="17">
        <v>1851.4099999999999</v>
      </c>
      <c r="Y50" s="17">
        <v>1868.56</v>
      </c>
      <c r="Z50" s="17">
        <v>1864.4499999999998</v>
      </c>
      <c r="AA50" s="17">
        <v>1881.11</v>
      </c>
      <c r="AB50" s="18">
        <v>0.3859773371104816</v>
      </c>
      <c r="AC50" s="18">
        <v>0.29136690647482016</v>
      </c>
      <c r="AD50" s="18">
        <v>0.2983425414364641</v>
      </c>
      <c r="AE50" s="18">
        <v>0.30663928815879532</v>
      </c>
      <c r="AF50" s="18">
        <v>0.32522892834058864</v>
      </c>
      <c r="AG50" s="19">
        <v>311</v>
      </c>
      <c r="AH50" s="19">
        <v>310</v>
      </c>
      <c r="AI50" s="19">
        <v>307</v>
      </c>
      <c r="AJ50" s="19">
        <v>329</v>
      </c>
      <c r="AK50" s="18">
        <v>0.16736266574823486</v>
      </c>
      <c r="AL50" s="18">
        <v>0.16682452212846563</v>
      </c>
      <c r="AM50" s="18">
        <v>0.16609588114676493</v>
      </c>
      <c r="AN50" s="18">
        <v>0.17383769160453774</v>
      </c>
      <c r="AO50" s="18" t="s">
        <v>165</v>
      </c>
      <c r="AP50" s="18">
        <v>0</v>
      </c>
      <c r="AQ50" s="18">
        <v>0</v>
      </c>
      <c r="AR50" s="18">
        <v>0</v>
      </c>
      <c r="AS50" s="18">
        <v>0.41</v>
      </c>
      <c r="AT50" s="18">
        <v>0.32</v>
      </c>
      <c r="AU50" s="21">
        <v>9.7110849056603765</v>
      </c>
      <c r="AV50" s="21">
        <v>1.0801886792452831</v>
      </c>
      <c r="AW50" s="21">
        <v>1.6061320754716983</v>
      </c>
      <c r="AX50" s="21">
        <v>4.1774764150943406</v>
      </c>
      <c r="AY50" s="21">
        <v>9.4575471698113205</v>
      </c>
      <c r="AZ50" s="21">
        <v>1.1167452830188678</v>
      </c>
      <c r="BA50" s="21">
        <v>1.5683962264150944</v>
      </c>
      <c r="BB50" s="21">
        <v>3.9923349056603783</v>
      </c>
      <c r="BC50" s="21">
        <v>10.712890624999998</v>
      </c>
      <c r="BD50" s="21">
        <v>1.2825520833333333</v>
      </c>
      <c r="BE50" s="21">
        <v>1.8157552083333335</v>
      </c>
      <c r="BF50" s="21">
        <v>4.3092447916666661</v>
      </c>
      <c r="BG50" s="21">
        <v>10.630716723549488</v>
      </c>
      <c r="BH50" s="21">
        <v>1.3242320819112627</v>
      </c>
      <c r="BI50" s="21">
        <v>1.7242320819112631</v>
      </c>
      <c r="BJ50" s="21">
        <v>5.1030716723549494</v>
      </c>
      <c r="BK50" s="22">
        <v>58030.822707953863</v>
      </c>
      <c r="BL50" s="22">
        <v>82748.218340611347</v>
      </c>
      <c r="BM50" s="22">
        <v>56124.302496328921</v>
      </c>
      <c r="BN50" s="22">
        <v>45444.903458009874</v>
      </c>
      <c r="BO50" s="22">
        <v>56983.933915211979</v>
      </c>
      <c r="BP50" s="22">
        <v>81320.432946145738</v>
      </c>
      <c r="BQ50" s="22">
        <v>56115</v>
      </c>
      <c r="BR50" s="22">
        <v>44168.660463742424</v>
      </c>
      <c r="BS50" s="22">
        <v>49285.347918565792</v>
      </c>
      <c r="BT50" s="22">
        <v>87050.812182741123</v>
      </c>
      <c r="BU50" s="22">
        <v>56969.128719971312</v>
      </c>
      <c r="BV50" s="22">
        <v>46281.06964798308</v>
      </c>
      <c r="BW50" s="22">
        <v>61142.526004879925</v>
      </c>
      <c r="BX50" s="22">
        <v>92614.639175257733</v>
      </c>
      <c r="BY50" s="22">
        <v>64665.597783056211</v>
      </c>
      <c r="BZ50" s="22">
        <v>50550.8962011771</v>
      </c>
      <c r="CA50" s="23">
        <v>0.83499999999999996</v>
      </c>
      <c r="CB50" s="24">
        <v>0.86899999999999999</v>
      </c>
      <c r="CC50" s="24">
        <v>0.86499999999999999</v>
      </c>
      <c r="CD50" s="24">
        <v>0.86599999999999999</v>
      </c>
      <c r="CE50" s="24">
        <v>0.81899999999999995</v>
      </c>
      <c r="CF50" s="24">
        <v>0.83499999999999996</v>
      </c>
      <c r="CG50" s="24">
        <v>0.80200000000000005</v>
      </c>
      <c r="CH50" s="24">
        <v>0.91</v>
      </c>
      <c r="CI50" t="s">
        <v>163</v>
      </c>
      <c r="CJ50" t="s">
        <v>163</v>
      </c>
      <c r="CK50" t="s">
        <v>167</v>
      </c>
      <c r="CL50">
        <v>0</v>
      </c>
      <c r="CM50">
        <v>0</v>
      </c>
      <c r="CN50">
        <v>8</v>
      </c>
      <c r="CO50">
        <v>0</v>
      </c>
      <c r="CP50">
        <v>0</v>
      </c>
      <c r="CQ50">
        <v>0</v>
      </c>
      <c r="CR50">
        <v>1</v>
      </c>
      <c r="CS50">
        <v>7</v>
      </c>
      <c r="CT50">
        <v>0</v>
      </c>
      <c r="CU50">
        <v>0</v>
      </c>
      <c r="CV50">
        <v>3</v>
      </c>
      <c r="CW50">
        <v>0</v>
      </c>
      <c r="CX50">
        <v>4</v>
      </c>
      <c r="CY50">
        <v>0</v>
      </c>
      <c r="CZ50">
        <v>1</v>
      </c>
      <c r="DA50" s="23">
        <v>0</v>
      </c>
      <c r="DB50" s="23">
        <v>0</v>
      </c>
      <c r="DC50" s="23">
        <v>1</v>
      </c>
      <c r="DD50" s="23">
        <v>0</v>
      </c>
      <c r="DE50" s="23">
        <v>0</v>
      </c>
      <c r="DF50" s="23">
        <v>0</v>
      </c>
      <c r="DG50" s="23">
        <v>0.125</v>
      </c>
      <c r="DH50" s="23">
        <v>0.875</v>
      </c>
      <c r="DI50" s="23">
        <v>0</v>
      </c>
      <c r="DJ50" s="23">
        <v>0</v>
      </c>
      <c r="DK50" s="23">
        <v>0</v>
      </c>
      <c r="DL50" s="23">
        <v>0</v>
      </c>
      <c r="DM50" s="23">
        <v>0.25</v>
      </c>
      <c r="DN50" s="23">
        <v>0.375</v>
      </c>
      <c r="DO50" s="23">
        <v>0</v>
      </c>
      <c r="DP50" s="22">
        <v>37843014.499999978</v>
      </c>
      <c r="DQ50" s="22">
        <v>38402876.600000024</v>
      </c>
      <c r="DR50" s="22">
        <v>40310899.970000006</v>
      </c>
      <c r="DS50" s="22">
        <v>44135611.689999968</v>
      </c>
      <c r="DT50" s="22">
        <v>37092750.759999983</v>
      </c>
      <c r="DU50" s="22">
        <v>37711822.329999991</v>
      </c>
      <c r="DV50" s="22">
        <v>39255760.110000022</v>
      </c>
      <c r="DW50" s="22">
        <v>42936488.389999956</v>
      </c>
      <c r="DX50" s="22">
        <v>20034.865729363017</v>
      </c>
      <c r="DY50" s="22">
        <v>20182.291352699402</v>
      </c>
      <c r="DZ50" s="22">
        <v>21054.874150553795</v>
      </c>
      <c r="EA50" s="22">
        <v>22825.081143580097</v>
      </c>
      <c r="EB50" s="22">
        <v>32822727.250000007</v>
      </c>
      <c r="EC50" s="22">
        <v>32539177.210000012</v>
      </c>
      <c r="ED50" s="22">
        <v>33976132.590000011</v>
      </c>
      <c r="EE50" s="22">
        <v>38491209.899999946</v>
      </c>
      <c r="EF50" s="22">
        <v>17728.502735752754</v>
      </c>
      <c r="EG50" s="22">
        <v>17414.039265530682</v>
      </c>
      <c r="EH50" s="22">
        <v>18223.139580037016</v>
      </c>
      <c r="EI50" s="22">
        <v>20461.96655166362</v>
      </c>
      <c r="EJ50" s="22">
        <v>7017140.3699999982</v>
      </c>
      <c r="EK50" s="22">
        <v>6482682.0100000007</v>
      </c>
      <c r="EL50" s="22">
        <v>6560718.8299999963</v>
      </c>
      <c r="EM50" s="22">
        <v>7113885.0700000003</v>
      </c>
      <c r="EN50" s="22">
        <v>22563.152315112533</v>
      </c>
      <c r="EO50" s="22">
        <v>20911.877451612905</v>
      </c>
      <c r="EP50" s="22">
        <v>21370.419641693799</v>
      </c>
      <c r="EQ50" s="22">
        <v>21622.750972644379</v>
      </c>
      <c r="ER50" s="10"/>
      <c r="ES50" s="10"/>
      <c r="ET50" s="10"/>
      <c r="EU50" s="10"/>
      <c r="EV50" s="10"/>
      <c r="EW50" s="10"/>
      <c r="EX50" s="10"/>
    </row>
    <row r="51" spans="1:154" x14ac:dyDescent="0.2">
      <c r="A51" s="1" t="s">
        <v>126</v>
      </c>
      <c r="B51" s="1" t="s">
        <v>193</v>
      </c>
      <c r="C51" s="3">
        <v>2</v>
      </c>
      <c r="D51" s="3">
        <v>3</v>
      </c>
      <c r="E51" s="3">
        <v>3</v>
      </c>
      <c r="F51" s="5" t="s">
        <v>83</v>
      </c>
      <c r="G51">
        <v>7</v>
      </c>
      <c r="H51">
        <v>1308</v>
      </c>
      <c r="I51">
        <v>1113</v>
      </c>
      <c r="J51">
        <v>1289</v>
      </c>
      <c r="K51">
        <v>1224</v>
      </c>
      <c r="L51">
        <v>167</v>
      </c>
      <c r="M51">
        <v>46</v>
      </c>
      <c r="N51">
        <v>137</v>
      </c>
      <c r="O51">
        <v>146</v>
      </c>
      <c r="P51">
        <v>1141</v>
      </c>
      <c r="Q51">
        <v>1067</v>
      </c>
      <c r="R51">
        <v>1152</v>
      </c>
      <c r="S51">
        <v>1078</v>
      </c>
      <c r="T51" s="17">
        <v>1807.23</v>
      </c>
      <c r="U51" s="17">
        <v>1807.23</v>
      </c>
      <c r="V51" s="17">
        <v>1791.55</v>
      </c>
      <c r="W51" s="17">
        <v>1760.8799999999999</v>
      </c>
      <c r="X51" s="17">
        <v>1838.21</v>
      </c>
      <c r="Y51" s="17">
        <v>1812.9900000000002</v>
      </c>
      <c r="Z51" s="17">
        <v>1801.7</v>
      </c>
      <c r="AA51" s="17">
        <v>1777.4099999999999</v>
      </c>
      <c r="AB51" s="18">
        <v>0.52617568766637091</v>
      </c>
      <c r="AC51" s="18">
        <v>0.49430740037950666</v>
      </c>
      <c r="AD51" s="18">
        <v>0.33965672990063234</v>
      </c>
      <c r="AE51" s="18">
        <v>0.39796860572483839</v>
      </c>
      <c r="AF51" s="18">
        <v>0.4533799393155033</v>
      </c>
      <c r="AG51" s="19">
        <v>338</v>
      </c>
      <c r="AH51" s="19">
        <v>300</v>
      </c>
      <c r="AI51" s="19">
        <v>295</v>
      </c>
      <c r="AJ51" s="19">
        <v>312</v>
      </c>
      <c r="AK51" s="18">
        <v>0.18702655445073399</v>
      </c>
      <c r="AL51" s="18">
        <v>0.16599990040005977</v>
      </c>
      <c r="AM51" s="18">
        <v>0.16466188495995088</v>
      </c>
      <c r="AN51" s="18">
        <v>0.17718413520512472</v>
      </c>
      <c r="AO51" s="18" t="s">
        <v>165</v>
      </c>
      <c r="AP51" s="18" t="s">
        <v>165</v>
      </c>
      <c r="AQ51" s="18" t="s">
        <v>165</v>
      </c>
      <c r="AR51" s="18" t="s">
        <v>165</v>
      </c>
      <c r="AS51" s="18">
        <v>0.44</v>
      </c>
      <c r="AT51" s="18">
        <v>0.28999999999999998</v>
      </c>
      <c r="AU51" s="21">
        <v>9.5787461773700269</v>
      </c>
      <c r="AV51" s="21">
        <v>1.2438837920489296</v>
      </c>
      <c r="AW51" s="21">
        <v>1.5764525993883789</v>
      </c>
      <c r="AX51" s="21">
        <v>6.7064220183486221</v>
      </c>
      <c r="AY51" s="21">
        <v>10.156727828746178</v>
      </c>
      <c r="AZ51" s="21">
        <v>1.0970948012232415</v>
      </c>
      <c r="BA51" s="21">
        <v>1.607033639143731</v>
      </c>
      <c r="BB51" s="21">
        <v>6.4640672782874606</v>
      </c>
      <c r="BC51" s="21">
        <v>10.942708333333332</v>
      </c>
      <c r="BD51" s="21">
        <v>1.4019097222222221</v>
      </c>
      <c r="BE51" s="21">
        <v>2.1223958333333335</v>
      </c>
      <c r="BF51" s="21">
        <v>6.4913194444444446</v>
      </c>
      <c r="BG51" s="21">
        <v>11.240259740259742</v>
      </c>
      <c r="BH51" s="21">
        <v>1.8413729128014842</v>
      </c>
      <c r="BI51" s="21">
        <v>1.7161410018552876</v>
      </c>
      <c r="BJ51" s="21">
        <v>7.1604823747680877</v>
      </c>
      <c r="BK51" s="22">
        <v>50182.853619602523</v>
      </c>
      <c r="BL51" s="22">
        <v>82713.717885679158</v>
      </c>
      <c r="BM51" s="22">
        <v>49740.123181377312</v>
      </c>
      <c r="BN51" s="22">
        <v>42138.368673050616</v>
      </c>
      <c r="BO51" s="22">
        <v>49882.235604064736</v>
      </c>
      <c r="BP51" s="22">
        <v>88641.951219512193</v>
      </c>
      <c r="BQ51" s="22">
        <v>51930.494766888667</v>
      </c>
      <c r="BR51" s="22">
        <v>44454.83146067417</v>
      </c>
      <c r="BS51" s="22">
        <v>51607.004600983666</v>
      </c>
      <c r="BT51" s="22">
        <v>90366.191950464403</v>
      </c>
      <c r="BU51" s="22">
        <v>52369.897750511249</v>
      </c>
      <c r="BV51" s="22">
        <v>48117.210484086652</v>
      </c>
      <c r="BW51" s="22">
        <v>54137.996203680777</v>
      </c>
      <c r="BX51" s="22">
        <v>87931.435768261959</v>
      </c>
      <c r="BY51" s="22">
        <v>59952.270270270274</v>
      </c>
      <c r="BZ51" s="22">
        <v>51865.798678585321</v>
      </c>
      <c r="CA51" s="23" t="s">
        <v>74</v>
      </c>
      <c r="CB51" s="24" t="s">
        <v>74</v>
      </c>
      <c r="CC51" s="24" t="s">
        <v>74</v>
      </c>
      <c r="CD51" s="24" t="s">
        <v>74</v>
      </c>
      <c r="CE51" s="24" t="s">
        <v>74</v>
      </c>
      <c r="CF51" s="24" t="s">
        <v>74</v>
      </c>
      <c r="CG51" s="24" t="s">
        <v>74</v>
      </c>
      <c r="CH51" s="24" t="s">
        <v>74</v>
      </c>
      <c r="CI51" t="s">
        <v>163</v>
      </c>
      <c r="CJ51" t="s">
        <v>163</v>
      </c>
      <c r="CK51" t="s">
        <v>163</v>
      </c>
      <c r="CL51">
        <v>0</v>
      </c>
      <c r="CM51">
        <v>2</v>
      </c>
      <c r="CN51">
        <v>3</v>
      </c>
      <c r="CO51">
        <v>0</v>
      </c>
      <c r="CP51">
        <v>2</v>
      </c>
      <c r="CQ51">
        <v>0</v>
      </c>
      <c r="CR51">
        <v>0</v>
      </c>
      <c r="CS51">
        <v>5</v>
      </c>
      <c r="CT51">
        <v>0</v>
      </c>
      <c r="CU51">
        <v>2</v>
      </c>
      <c r="CV51">
        <v>2</v>
      </c>
      <c r="CW51">
        <v>0</v>
      </c>
      <c r="CX51">
        <v>1</v>
      </c>
      <c r="CY51">
        <v>0</v>
      </c>
      <c r="CZ51">
        <v>2</v>
      </c>
      <c r="DA51" s="23">
        <v>0</v>
      </c>
      <c r="DB51" s="23">
        <v>0.28599999999999998</v>
      </c>
      <c r="DC51" s="23">
        <v>0.42899999999999999</v>
      </c>
      <c r="DD51" s="23">
        <v>0</v>
      </c>
      <c r="DE51" s="23">
        <v>0.28599999999999998</v>
      </c>
      <c r="DF51" s="23">
        <v>0</v>
      </c>
      <c r="DG51" s="23">
        <v>0</v>
      </c>
      <c r="DH51" s="23">
        <v>0.71399999999999997</v>
      </c>
      <c r="DI51" s="23">
        <v>0</v>
      </c>
      <c r="DJ51" s="23">
        <v>0.28599999999999998</v>
      </c>
      <c r="DK51" s="23">
        <v>0</v>
      </c>
      <c r="DL51" s="23">
        <v>0.14299999999999999</v>
      </c>
      <c r="DM51" s="23">
        <v>0.14299999999999999</v>
      </c>
      <c r="DN51" s="23">
        <v>0.28599999999999998</v>
      </c>
      <c r="DO51" s="23">
        <v>0</v>
      </c>
      <c r="DP51" s="22">
        <v>41030668.899999954</v>
      </c>
      <c r="DQ51" s="22">
        <v>43657736.240000151</v>
      </c>
      <c r="DR51" s="22">
        <v>43733321.020000026</v>
      </c>
      <c r="DS51" s="22">
        <v>49489922.84999992</v>
      </c>
      <c r="DT51" s="22">
        <v>39937520.579999961</v>
      </c>
      <c r="DU51" s="22">
        <v>42257744.460000113</v>
      </c>
      <c r="DV51" s="22">
        <v>41447269.520000033</v>
      </c>
      <c r="DW51" s="22">
        <v>48587806.930000022</v>
      </c>
      <c r="DX51" s="22">
        <v>21726.310149547637</v>
      </c>
      <c r="DY51" s="22">
        <v>23308.316350338449</v>
      </c>
      <c r="DZ51" s="22">
        <v>23004.534339790214</v>
      </c>
      <c r="EA51" s="22">
        <v>27336.296594482999</v>
      </c>
      <c r="EB51" s="22">
        <v>35765162.29999999</v>
      </c>
      <c r="EC51" s="22">
        <v>36111364.990000039</v>
      </c>
      <c r="ED51" s="22">
        <v>35762289.859999962</v>
      </c>
      <c r="EE51" s="22">
        <v>39964418.760000028</v>
      </c>
      <c r="EF51" s="22">
        <v>19456.516012860331</v>
      </c>
      <c r="EG51" s="22">
        <v>19918.126956022941</v>
      </c>
      <c r="EH51" s="22">
        <v>19849.192351667847</v>
      </c>
      <c r="EI51" s="22">
        <v>22484.637061792175</v>
      </c>
      <c r="EJ51" s="22">
        <v>12310191.300000001</v>
      </c>
      <c r="EK51" s="22">
        <v>7791283.6600000011</v>
      </c>
      <c r="EL51" s="22">
        <v>8352999.1899999985</v>
      </c>
      <c r="EM51" s="22">
        <v>9493126.7100000028</v>
      </c>
      <c r="EN51" s="22">
        <v>36420.684319526626</v>
      </c>
      <c r="EO51" s="22">
        <v>25970.945533333335</v>
      </c>
      <c r="EP51" s="22">
        <v>28315.251491525418</v>
      </c>
      <c r="EQ51" s="22">
        <v>30426.688173076931</v>
      </c>
      <c r="ER51" s="10"/>
      <c r="ES51" s="10"/>
      <c r="ET51" s="10"/>
      <c r="EU51" s="10"/>
      <c r="EV51" s="10"/>
      <c r="EW51" s="10"/>
      <c r="EX51" s="10"/>
    </row>
    <row r="52" spans="1:154" x14ac:dyDescent="0.2">
      <c r="A52" s="1" t="s">
        <v>127</v>
      </c>
      <c r="B52" s="1" t="s">
        <v>195</v>
      </c>
      <c r="C52" s="3">
        <v>2</v>
      </c>
      <c r="D52" s="3">
        <v>2</v>
      </c>
      <c r="E52" s="3">
        <v>2</v>
      </c>
      <c r="F52" s="5" t="s">
        <v>98</v>
      </c>
      <c r="G52">
        <v>6</v>
      </c>
      <c r="H52">
        <v>1372</v>
      </c>
      <c r="I52">
        <v>1298</v>
      </c>
      <c r="J52">
        <v>1324</v>
      </c>
      <c r="K52">
        <v>1244</v>
      </c>
      <c r="L52">
        <v>133</v>
      </c>
      <c r="M52">
        <v>125</v>
      </c>
      <c r="N52">
        <v>131</v>
      </c>
      <c r="O52">
        <v>118</v>
      </c>
      <c r="P52">
        <v>1239</v>
      </c>
      <c r="Q52">
        <v>1173</v>
      </c>
      <c r="R52">
        <v>1193</v>
      </c>
      <c r="S52">
        <v>1126</v>
      </c>
      <c r="T52" s="17">
        <v>1317.49</v>
      </c>
      <c r="U52" s="17">
        <v>1317.49</v>
      </c>
      <c r="V52" s="17">
        <v>1328.2399999999998</v>
      </c>
      <c r="W52" s="17">
        <v>1333.72</v>
      </c>
      <c r="X52" s="17">
        <v>1339.4</v>
      </c>
      <c r="Y52" s="17">
        <v>1327.9299999999998</v>
      </c>
      <c r="Z52" s="17">
        <v>1333.67</v>
      </c>
      <c r="AA52" s="17">
        <v>1334.23</v>
      </c>
      <c r="AB52" s="18">
        <v>0.44845814977973569</v>
      </c>
      <c r="AC52" s="18">
        <v>0.46530989824236818</v>
      </c>
      <c r="AD52" s="18">
        <v>0.38204225352112675</v>
      </c>
      <c r="AE52" s="18">
        <v>0.31720430107526881</v>
      </c>
      <c r="AF52" s="18">
        <v>0.43193676718107693</v>
      </c>
      <c r="AG52" s="19">
        <v>229</v>
      </c>
      <c r="AH52" s="19">
        <v>236</v>
      </c>
      <c r="AI52" s="19">
        <v>249</v>
      </c>
      <c r="AJ52" s="19">
        <v>247</v>
      </c>
      <c r="AK52" s="18">
        <v>0.17381536102740819</v>
      </c>
      <c r="AL52" s="18">
        <v>0.17912849433392283</v>
      </c>
      <c r="AM52" s="18">
        <v>0.18746612058061798</v>
      </c>
      <c r="AN52" s="18">
        <v>0.18519629307500823</v>
      </c>
      <c r="AO52" s="18" t="s">
        <v>165</v>
      </c>
      <c r="AP52" s="18">
        <v>0</v>
      </c>
      <c r="AQ52" s="18" t="s">
        <v>165</v>
      </c>
      <c r="AR52" s="18" t="s">
        <v>165</v>
      </c>
      <c r="AS52" s="18">
        <v>0.42</v>
      </c>
      <c r="AT52" s="18">
        <v>0.28000000000000003</v>
      </c>
      <c r="AU52" s="21">
        <v>7.9227405247813412</v>
      </c>
      <c r="AV52" s="21">
        <v>0.94752186588921283</v>
      </c>
      <c r="AW52" s="21">
        <v>1.8294460641399417</v>
      </c>
      <c r="AX52" s="21">
        <v>3.2871720116618075</v>
      </c>
      <c r="AY52" s="21">
        <v>7.7113702623906715</v>
      </c>
      <c r="AZ52" s="21">
        <v>1.0932944606413995</v>
      </c>
      <c r="BA52" s="21">
        <v>1.7857142857142856</v>
      </c>
      <c r="BB52" s="21">
        <v>3.3673469387755102</v>
      </c>
      <c r="BC52" s="21">
        <v>8.8264878457669731</v>
      </c>
      <c r="BD52" s="21">
        <v>1.173512154233026</v>
      </c>
      <c r="BE52" s="21">
        <v>2.347024308466052</v>
      </c>
      <c r="BF52" s="21">
        <v>3.3948030176026824</v>
      </c>
      <c r="BG52" s="21">
        <v>9.6358792184724695</v>
      </c>
      <c r="BH52" s="21">
        <v>1.4209591474245116</v>
      </c>
      <c r="BI52" s="21">
        <v>2.8863232682060391</v>
      </c>
      <c r="BJ52" s="21">
        <v>3.5168738898756664</v>
      </c>
      <c r="BK52" s="22">
        <v>54420.156393744248</v>
      </c>
      <c r="BL52" s="22">
        <v>89119.230769230766</v>
      </c>
      <c r="BM52" s="22">
        <v>59290.836653386454</v>
      </c>
      <c r="BN52" s="22">
        <v>39557.716186252772</v>
      </c>
      <c r="BO52" s="22">
        <v>56668.818525519848</v>
      </c>
      <c r="BP52" s="22">
        <v>83798.46666666666</v>
      </c>
      <c r="BQ52" s="22">
        <v>60350.571428571428</v>
      </c>
      <c r="BR52" s="22">
        <v>42044.826839826834</v>
      </c>
      <c r="BS52" s="22">
        <v>59753.285849952525</v>
      </c>
      <c r="BT52" s="22">
        <v>84069.357142857145</v>
      </c>
      <c r="BU52" s="22">
        <v>59133.178571428572</v>
      </c>
      <c r="BV52" s="22">
        <v>47152.864197530864</v>
      </c>
      <c r="BW52" s="22">
        <v>59924.267281105989</v>
      </c>
      <c r="BX52" s="22">
        <v>90092</v>
      </c>
      <c r="BY52" s="22">
        <v>54299.507692307692</v>
      </c>
      <c r="BZ52" s="22">
        <v>48798.989898989894</v>
      </c>
      <c r="CA52" s="23">
        <v>0.68700000000000006</v>
      </c>
      <c r="CB52" s="24">
        <v>0.84</v>
      </c>
      <c r="CC52" s="24">
        <v>0.82099999999999995</v>
      </c>
      <c r="CD52" s="24">
        <v>0.81299999999999994</v>
      </c>
      <c r="CE52" s="24">
        <v>0.76400000000000001</v>
      </c>
      <c r="CF52" s="24">
        <v>0.69699999999999995</v>
      </c>
      <c r="CG52" s="24">
        <v>0.63100000000000001</v>
      </c>
      <c r="CH52" s="24">
        <v>0.84499999999999997</v>
      </c>
      <c r="CI52" t="s">
        <v>163</v>
      </c>
      <c r="CJ52" t="s">
        <v>163</v>
      </c>
      <c r="CK52" t="s">
        <v>163</v>
      </c>
      <c r="CL52">
        <v>0</v>
      </c>
      <c r="CM52">
        <v>0</v>
      </c>
      <c r="CN52">
        <v>6</v>
      </c>
      <c r="CO52">
        <v>0</v>
      </c>
      <c r="CP52">
        <v>0</v>
      </c>
      <c r="CQ52">
        <v>0</v>
      </c>
      <c r="CR52">
        <v>1</v>
      </c>
      <c r="CS52">
        <v>5</v>
      </c>
      <c r="CT52">
        <v>0</v>
      </c>
      <c r="CU52">
        <v>0</v>
      </c>
      <c r="CV52">
        <v>0</v>
      </c>
      <c r="CW52">
        <v>2</v>
      </c>
      <c r="CX52">
        <v>3</v>
      </c>
      <c r="CY52">
        <v>0</v>
      </c>
      <c r="CZ52">
        <v>1</v>
      </c>
      <c r="DA52" s="23">
        <v>0</v>
      </c>
      <c r="DB52" s="23">
        <v>0</v>
      </c>
      <c r="DC52" s="23">
        <v>1</v>
      </c>
      <c r="DD52" s="23">
        <v>0</v>
      </c>
      <c r="DE52" s="23">
        <v>0</v>
      </c>
      <c r="DF52" s="23">
        <v>0</v>
      </c>
      <c r="DG52" s="23">
        <v>0.16700000000000001</v>
      </c>
      <c r="DH52" s="23">
        <v>0.83299999999999996</v>
      </c>
      <c r="DI52" s="23">
        <v>0</v>
      </c>
      <c r="DJ52" s="23">
        <v>0</v>
      </c>
      <c r="DK52" s="23">
        <v>0</v>
      </c>
      <c r="DL52" s="23">
        <v>0.16700000000000001</v>
      </c>
      <c r="DM52" s="23">
        <v>0.33300000000000002</v>
      </c>
      <c r="DN52" s="23">
        <v>0.33300000000000002</v>
      </c>
      <c r="DO52" s="23">
        <v>0</v>
      </c>
      <c r="DP52" s="22">
        <v>26771632.780000001</v>
      </c>
      <c r="DQ52" s="22">
        <v>26935577.959999982</v>
      </c>
      <c r="DR52" s="22">
        <v>30857983.059999999</v>
      </c>
      <c r="DS52" s="22">
        <v>32104359.650000013</v>
      </c>
      <c r="DT52" s="22">
        <v>26012359.920000006</v>
      </c>
      <c r="DU52" s="22">
        <v>26237639.219999991</v>
      </c>
      <c r="DV52" s="22">
        <v>30022206.249999996</v>
      </c>
      <c r="DW52" s="22">
        <v>31108572.690000013</v>
      </c>
      <c r="DX52" s="22">
        <v>19420.904823055102</v>
      </c>
      <c r="DY52" s="22">
        <v>19758.299925447875</v>
      </c>
      <c r="DZ52" s="22">
        <v>22510.970667406476</v>
      </c>
      <c r="EA52" s="22">
        <v>23315.749675843006</v>
      </c>
      <c r="EB52" s="22">
        <v>23884128.809999991</v>
      </c>
      <c r="EC52" s="22">
        <v>24045932.039999984</v>
      </c>
      <c r="ED52" s="22">
        <v>26395931.129999995</v>
      </c>
      <c r="EE52" s="22">
        <v>28080922.930000015</v>
      </c>
      <c r="EF52" s="22">
        <v>17831.961184112282</v>
      </c>
      <c r="EG52" s="22">
        <v>18107.831015189044</v>
      </c>
      <c r="EH52" s="22">
        <v>19791.950879902819</v>
      </c>
      <c r="EI52" s="22">
        <v>21046.538400425725</v>
      </c>
      <c r="EJ52" s="22">
        <v>5165433.4499999983</v>
      </c>
      <c r="EK52" s="22">
        <v>6428231.6100000013</v>
      </c>
      <c r="EL52" s="22">
        <v>7055972.8500000006</v>
      </c>
      <c r="EM52" s="22">
        <v>7834621.5499999989</v>
      </c>
      <c r="EN52" s="22">
        <v>22556.477947598247</v>
      </c>
      <c r="EO52" s="22">
        <v>27238.26953389831</v>
      </c>
      <c r="EP52" s="22">
        <v>28337.240361445787</v>
      </c>
      <c r="EQ52" s="22">
        <v>31719.115587044529</v>
      </c>
      <c r="ER52" s="10"/>
      <c r="ES52" s="10"/>
      <c r="ET52" s="10"/>
      <c r="EU52" s="10"/>
      <c r="EV52" s="10"/>
      <c r="EW52" s="10"/>
      <c r="EX52" s="10"/>
    </row>
    <row r="53" spans="1:154" x14ac:dyDescent="0.2">
      <c r="A53" s="1" t="s">
        <v>128</v>
      </c>
      <c r="B53" s="1" t="s">
        <v>190</v>
      </c>
      <c r="C53" s="3">
        <v>2</v>
      </c>
      <c r="D53" s="3">
        <v>2</v>
      </c>
      <c r="E53" s="3">
        <v>1</v>
      </c>
      <c r="F53" s="5" t="s">
        <v>98</v>
      </c>
      <c r="G53">
        <v>4</v>
      </c>
      <c r="H53">
        <v>1249</v>
      </c>
      <c r="I53">
        <v>1175</v>
      </c>
      <c r="J53">
        <v>1246</v>
      </c>
      <c r="K53">
        <v>1229</v>
      </c>
      <c r="L53">
        <v>115</v>
      </c>
      <c r="M53">
        <v>72</v>
      </c>
      <c r="N53">
        <v>95</v>
      </c>
      <c r="O53">
        <v>101</v>
      </c>
      <c r="P53">
        <v>1134</v>
      </c>
      <c r="Q53">
        <v>1103</v>
      </c>
      <c r="R53">
        <v>1151</v>
      </c>
      <c r="S53">
        <v>1128</v>
      </c>
      <c r="T53" s="17">
        <v>1252.8599999999999</v>
      </c>
      <c r="U53" s="17">
        <v>1252.8599999999999</v>
      </c>
      <c r="V53" s="17">
        <v>1232.3700000000001</v>
      </c>
      <c r="W53" s="17">
        <v>1177.58</v>
      </c>
      <c r="X53" s="17">
        <v>1255.9299999999998</v>
      </c>
      <c r="Y53" s="17">
        <v>1264.8400000000001</v>
      </c>
      <c r="Z53" s="17">
        <v>1249.2600000000002</v>
      </c>
      <c r="AA53" s="17">
        <v>1209.93</v>
      </c>
      <c r="AB53" s="18">
        <v>0.18301225919439579</v>
      </c>
      <c r="AC53" s="18">
        <v>0.15633423180592992</v>
      </c>
      <c r="AD53" s="18">
        <v>0.21602787456445993</v>
      </c>
      <c r="AE53" s="18">
        <v>0.21712268314210062</v>
      </c>
      <c r="AF53" s="18">
        <v>0.1851247885215952</v>
      </c>
      <c r="AG53" s="19">
        <v>124</v>
      </c>
      <c r="AH53" s="19">
        <v>128</v>
      </c>
      <c r="AI53" s="19">
        <v>135</v>
      </c>
      <c r="AJ53" s="19">
        <v>138</v>
      </c>
      <c r="AK53" s="18">
        <v>9.8973548520984E-2</v>
      </c>
      <c r="AL53" s="18">
        <v>0.10216624363456413</v>
      </c>
      <c r="AM53" s="18">
        <v>0.10954502300445482</v>
      </c>
      <c r="AN53" s="18">
        <v>0.11718949031063708</v>
      </c>
      <c r="AO53" s="18">
        <v>3.9404553415061293E-2</v>
      </c>
      <c r="AP53" s="18">
        <v>3.4141958670260555E-2</v>
      </c>
      <c r="AQ53" s="18">
        <v>3.048780487804878E-2</v>
      </c>
      <c r="AR53" s="18">
        <v>3.7069726390114736E-2</v>
      </c>
      <c r="AS53" s="18">
        <v>0.7</v>
      </c>
      <c r="AT53" s="18">
        <v>0.5</v>
      </c>
      <c r="AU53" s="21">
        <v>8.7469975980784618</v>
      </c>
      <c r="AV53" s="21">
        <v>0.92073658927141722</v>
      </c>
      <c r="AW53" s="21">
        <v>2.0816653322658123</v>
      </c>
      <c r="AX53" s="21">
        <v>5.2602081665332268</v>
      </c>
      <c r="AY53" s="21">
        <v>8.8791032826260992</v>
      </c>
      <c r="AZ53" s="21">
        <v>0.8406725380304243</v>
      </c>
      <c r="BA53" s="21">
        <v>1.6253002401921537</v>
      </c>
      <c r="BB53" s="21">
        <v>4.9087269815852688</v>
      </c>
      <c r="BC53" s="21">
        <v>9.8774978279756738</v>
      </c>
      <c r="BD53" s="21">
        <v>0.99913119026933095</v>
      </c>
      <c r="BE53" s="21">
        <v>1.7636837532580365</v>
      </c>
      <c r="BF53" s="21">
        <v>5.1798436142484787</v>
      </c>
      <c r="BG53" s="21">
        <v>10.35904255319149</v>
      </c>
      <c r="BH53" s="21">
        <v>1.1081560283687943</v>
      </c>
      <c r="BI53" s="21">
        <v>1.8085106382978717</v>
      </c>
      <c r="BJ53" s="21">
        <v>5.580673758865248</v>
      </c>
      <c r="BK53" s="22">
        <v>57896.002837528598</v>
      </c>
      <c r="BL53" s="22">
        <v>95293.043478260865</v>
      </c>
      <c r="BM53" s="22">
        <v>47417.665384615386</v>
      </c>
      <c r="BN53" s="22">
        <v>36300.943987823455</v>
      </c>
      <c r="BO53" s="22">
        <v>59956.510910730387</v>
      </c>
      <c r="BP53" s="22">
        <v>96148.761904761908</v>
      </c>
      <c r="BQ53" s="22">
        <v>61323.342364532022</v>
      </c>
      <c r="BR53" s="22">
        <v>39548.73332245963</v>
      </c>
      <c r="BS53" s="22">
        <v>62786.338288327897</v>
      </c>
      <c r="BT53" s="22">
        <v>92748.608695652176</v>
      </c>
      <c r="BU53" s="22">
        <v>63064.733990147783</v>
      </c>
      <c r="BV53" s="22">
        <v>41487.114894330763</v>
      </c>
      <c r="BW53" s="22">
        <v>66593.209071459132</v>
      </c>
      <c r="BX53" s="22">
        <v>103086</v>
      </c>
      <c r="BY53" s="22">
        <v>65564.848039215707</v>
      </c>
      <c r="BZ53" s="22">
        <v>40878.69769658459</v>
      </c>
      <c r="CA53" s="23">
        <v>0.75</v>
      </c>
      <c r="CB53" s="24">
        <v>0.88700000000000001</v>
      </c>
      <c r="CC53" s="24">
        <v>0.92500000000000004</v>
      </c>
      <c r="CD53" s="24">
        <v>0.84299999999999997</v>
      </c>
      <c r="CE53" s="24">
        <v>0.80200000000000005</v>
      </c>
      <c r="CF53" s="24">
        <v>0.77</v>
      </c>
      <c r="CG53" s="24">
        <v>0.76900000000000002</v>
      </c>
      <c r="CH53" s="24">
        <v>0.93799999999999994</v>
      </c>
      <c r="CI53" t="s">
        <v>164</v>
      </c>
      <c r="CJ53" t="s">
        <v>164</v>
      </c>
      <c r="CK53" t="s">
        <v>166</v>
      </c>
      <c r="CL53">
        <v>0</v>
      </c>
      <c r="CM53">
        <v>3</v>
      </c>
      <c r="CN53">
        <v>0</v>
      </c>
      <c r="CO53">
        <v>1</v>
      </c>
      <c r="CP53">
        <v>0</v>
      </c>
      <c r="CQ53">
        <v>0</v>
      </c>
      <c r="CR53">
        <v>1</v>
      </c>
      <c r="CS53">
        <v>2</v>
      </c>
      <c r="CT53">
        <v>1</v>
      </c>
      <c r="CU53">
        <v>0</v>
      </c>
      <c r="CV53">
        <v>1</v>
      </c>
      <c r="CW53">
        <v>2</v>
      </c>
      <c r="CX53">
        <v>0</v>
      </c>
      <c r="CY53">
        <v>1</v>
      </c>
      <c r="CZ53">
        <v>0</v>
      </c>
      <c r="DA53" s="23">
        <v>0</v>
      </c>
      <c r="DB53" s="23">
        <v>0.75</v>
      </c>
      <c r="DC53" s="23">
        <v>0</v>
      </c>
      <c r="DD53" s="23">
        <v>0.25</v>
      </c>
      <c r="DE53" s="23">
        <v>0</v>
      </c>
      <c r="DF53" s="23">
        <v>0</v>
      </c>
      <c r="DG53" s="23">
        <v>0.25</v>
      </c>
      <c r="DH53" s="23">
        <v>0.5</v>
      </c>
      <c r="DI53" s="23">
        <v>0.25</v>
      </c>
      <c r="DJ53" s="23">
        <v>0</v>
      </c>
      <c r="DK53" s="23">
        <v>0.25</v>
      </c>
      <c r="DL53" s="23">
        <v>0.25</v>
      </c>
      <c r="DM53" s="23">
        <v>0</v>
      </c>
      <c r="DN53" s="23">
        <v>0</v>
      </c>
      <c r="DO53" s="23">
        <v>0</v>
      </c>
      <c r="DP53" s="22">
        <v>27229698.27999999</v>
      </c>
      <c r="DQ53" s="22">
        <v>25583965.329999961</v>
      </c>
      <c r="DR53" s="22">
        <v>27267252.709999986</v>
      </c>
      <c r="DS53" s="22">
        <v>29752349.68999999</v>
      </c>
      <c r="DT53" s="22">
        <v>23063085.609999981</v>
      </c>
      <c r="DU53" s="22">
        <v>24176633.15999997</v>
      </c>
      <c r="DV53" s="22">
        <v>25618938.980000012</v>
      </c>
      <c r="DW53" s="22">
        <v>27875562.129999992</v>
      </c>
      <c r="DX53" s="22">
        <v>18363.352742589144</v>
      </c>
      <c r="DY53" s="22">
        <v>19114.380601498979</v>
      </c>
      <c r="DZ53" s="22">
        <v>20507.291500568343</v>
      </c>
      <c r="EA53" s="22">
        <v>23038.9874868794</v>
      </c>
      <c r="EB53" s="22">
        <v>22134443.139999997</v>
      </c>
      <c r="EC53" s="22">
        <v>22446959.659999996</v>
      </c>
      <c r="ED53" s="22">
        <v>23976149.339999989</v>
      </c>
      <c r="EE53" s="22">
        <v>25767920.269999996</v>
      </c>
      <c r="EF53" s="22">
        <v>17623.946509757709</v>
      </c>
      <c r="EG53" s="22">
        <v>17746.876806552602</v>
      </c>
      <c r="EH53" s="22">
        <v>19192.281302531086</v>
      </c>
      <c r="EI53" s="22">
        <v>21297.033935847525</v>
      </c>
      <c r="EJ53" s="22">
        <v>4266726.5900000008</v>
      </c>
      <c r="EK53" s="22">
        <v>3710574.8499999996</v>
      </c>
      <c r="EL53" s="22">
        <v>4231363.1900000013</v>
      </c>
      <c r="EM53" s="22">
        <v>5137605.480000007</v>
      </c>
      <c r="EN53" s="22">
        <v>34409.085403225814</v>
      </c>
      <c r="EO53" s="22">
        <v>28988.866015624997</v>
      </c>
      <c r="EP53" s="22">
        <v>31343.431037037048</v>
      </c>
      <c r="EQ53" s="22">
        <v>37229.025217391354</v>
      </c>
      <c r="ER53" s="10"/>
      <c r="ES53" s="10"/>
      <c r="ET53" s="10"/>
      <c r="EU53" s="10"/>
      <c r="EV53" s="10"/>
      <c r="EW53" s="10"/>
      <c r="EX53" s="10"/>
    </row>
    <row r="54" spans="1:154" ht="16" x14ac:dyDescent="0.2">
      <c r="A54" s="1"/>
      <c r="B54" s="1"/>
      <c r="C54" s="1"/>
      <c r="D54" s="3"/>
      <c r="E54" s="3"/>
      <c r="F54" s="5"/>
      <c r="AB54" s="18"/>
      <c r="AC54" s="18"/>
      <c r="AD54" s="18"/>
      <c r="AE54" s="18"/>
      <c r="AF54" s="18"/>
      <c r="AG54" s="19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20"/>
      <c r="AT54" s="20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10"/>
      <c r="ES54" s="10"/>
      <c r="ET54" s="10"/>
      <c r="EU54" s="10"/>
      <c r="EV54" s="10"/>
      <c r="EW54" s="10"/>
      <c r="EX54" s="10"/>
    </row>
    <row r="55" spans="1:154" ht="16" x14ac:dyDescent="0.2">
      <c r="E55" s="9"/>
      <c r="F55" s="5"/>
      <c r="AS55" s="26"/>
      <c r="AT55" s="26"/>
      <c r="DP55" s="27"/>
      <c r="DQ55" s="27"/>
      <c r="DR55" s="27"/>
      <c r="DS55" s="27"/>
      <c r="DT55" s="27"/>
      <c r="DU55" s="27"/>
      <c r="DV55" s="27"/>
      <c r="DW55" s="27"/>
    </row>
    <row r="56" spans="1:154" s="7" customFormat="1" ht="16" x14ac:dyDescent="0.2">
      <c r="A56" s="6" t="s">
        <v>129</v>
      </c>
      <c r="B56" s="6"/>
      <c r="C56" s="6"/>
      <c r="D56" s="6"/>
      <c r="E56" s="9"/>
      <c r="F56" s="4"/>
      <c r="G56" s="28">
        <v>287</v>
      </c>
      <c r="H56" s="28">
        <v>84436</v>
      </c>
      <c r="I56" s="28">
        <v>80275</v>
      </c>
      <c r="J56" s="28">
        <v>81944</v>
      </c>
      <c r="K56" s="28">
        <v>80179</v>
      </c>
      <c r="L56" s="28">
        <v>8794</v>
      </c>
      <c r="M56" s="28">
        <v>6866</v>
      </c>
      <c r="N56" s="28">
        <v>7541</v>
      </c>
      <c r="O56" s="28">
        <v>7911</v>
      </c>
      <c r="P56" s="28">
        <v>75562</v>
      </c>
      <c r="Q56" s="28">
        <v>73332</v>
      </c>
      <c r="R56" s="28">
        <v>74341</v>
      </c>
      <c r="S56" s="28">
        <v>72211</v>
      </c>
      <c r="T56" s="28">
        <v>86441.500000000029</v>
      </c>
      <c r="U56" s="28">
        <v>86670.250000000029</v>
      </c>
      <c r="V56" s="28">
        <v>83967.860000000015</v>
      </c>
      <c r="W56" s="28">
        <v>83600.570000000022</v>
      </c>
      <c r="X56" s="28">
        <v>87066.039999999979</v>
      </c>
      <c r="Y56" s="28">
        <v>86903.319999999992</v>
      </c>
      <c r="Z56" s="28">
        <v>85564.289999999979</v>
      </c>
      <c r="AA56" s="28">
        <v>84000.09</v>
      </c>
      <c r="AB56" s="29">
        <v>0.36516958628401042</v>
      </c>
      <c r="AC56" s="29">
        <v>0.35706979958534901</v>
      </c>
      <c r="AD56" s="29">
        <v>0.35836778127941721</v>
      </c>
      <c r="AE56" s="29">
        <v>0.32085362833319575</v>
      </c>
      <c r="AF56" s="30">
        <v>0.36020238904959223</v>
      </c>
      <c r="AG56" s="31">
        <v>15477</v>
      </c>
      <c r="AH56" s="31">
        <v>15068</v>
      </c>
      <c r="AI56" s="31">
        <v>15313</v>
      </c>
      <c r="AJ56" s="31">
        <v>15471</v>
      </c>
      <c r="AK56" s="32">
        <v>0.17904594436699958</v>
      </c>
      <c r="AL56" s="32">
        <v>0.17385435025282603</v>
      </c>
      <c r="AM56" s="32">
        <v>0.18236739628710316</v>
      </c>
      <c r="AN56" s="32">
        <v>0.18505854684962073</v>
      </c>
      <c r="AO56" s="29">
        <v>4.935839412171876E-2</v>
      </c>
      <c r="AP56" s="29">
        <v>5.0877677954388391E-2</v>
      </c>
      <c r="AQ56" s="29">
        <v>5.0246251654183546E-2</v>
      </c>
      <c r="AR56" s="29">
        <v>5.2230386086573655E-2</v>
      </c>
      <c r="AS56" s="33"/>
      <c r="AT56" s="33"/>
      <c r="AU56" s="34">
        <v>9.85</v>
      </c>
      <c r="AV56" s="34">
        <v>1.1200000000000001</v>
      </c>
      <c r="AW56" s="34">
        <v>2.39</v>
      </c>
      <c r="AX56" s="34">
        <v>4.71</v>
      </c>
      <c r="AY56" s="34">
        <v>9.99</v>
      </c>
      <c r="AZ56" s="34">
        <v>1.17</v>
      </c>
      <c r="BA56" s="34">
        <v>2.42</v>
      </c>
      <c r="BB56" s="34">
        <v>5.26</v>
      </c>
      <c r="BC56" s="34">
        <v>10.06</v>
      </c>
      <c r="BD56" s="34">
        <v>1.2</v>
      </c>
      <c r="BE56" s="34">
        <v>2.5499999999999998</v>
      </c>
      <c r="BF56" s="34">
        <v>5.68</v>
      </c>
      <c r="BG56" s="34">
        <v>10.26</v>
      </c>
      <c r="BH56" s="34">
        <v>1.29</v>
      </c>
      <c r="BI56" s="34">
        <v>2.65</v>
      </c>
      <c r="BJ56" s="34">
        <v>5.94</v>
      </c>
      <c r="BK56" s="35">
        <v>62078</v>
      </c>
      <c r="BL56" s="35">
        <v>85389</v>
      </c>
      <c r="BM56" s="35">
        <v>54357</v>
      </c>
      <c r="BN56" s="35">
        <v>42641</v>
      </c>
      <c r="BO56" s="35">
        <v>62413</v>
      </c>
      <c r="BP56" s="35">
        <v>82601</v>
      </c>
      <c r="BQ56" s="35">
        <v>54909</v>
      </c>
      <c r="BR56" s="35">
        <v>42314</v>
      </c>
      <c r="BS56" s="35">
        <v>64250</v>
      </c>
      <c r="BT56" s="35">
        <v>84939</v>
      </c>
      <c r="BU56" s="35">
        <v>56100</v>
      </c>
      <c r="BV56" s="35">
        <v>44178</v>
      </c>
      <c r="BW56" s="35">
        <v>66675</v>
      </c>
      <c r="BX56" s="35">
        <v>89938</v>
      </c>
      <c r="BY56" s="35">
        <v>59180</v>
      </c>
      <c r="BZ56" s="35">
        <v>47320</v>
      </c>
      <c r="CA56" s="36">
        <v>0.83</v>
      </c>
      <c r="CB56" s="37">
        <v>0.88</v>
      </c>
      <c r="CC56" s="36">
        <v>0.83</v>
      </c>
      <c r="CD56" s="37">
        <v>0.87</v>
      </c>
      <c r="CE56" s="36">
        <v>0.83</v>
      </c>
      <c r="CF56" s="37">
        <v>0.86</v>
      </c>
      <c r="CG56" s="36">
        <v>0.82</v>
      </c>
      <c r="CH56" s="37">
        <v>0.86</v>
      </c>
      <c r="CI56" s="7" t="s">
        <v>163</v>
      </c>
      <c r="CJ56" s="7" t="s">
        <v>163</v>
      </c>
      <c r="CK56" s="7" t="s">
        <v>163</v>
      </c>
      <c r="CL56" s="7">
        <f>SUM(CL3:CL53)</f>
        <v>2</v>
      </c>
      <c r="CM56" s="7">
        <f t="shared" ref="CM56:CZ56" si="0">SUM(CM3:CM53)</f>
        <v>68</v>
      </c>
      <c r="CN56" s="7">
        <f t="shared" si="0"/>
        <v>162</v>
      </c>
      <c r="CO56" s="7">
        <f t="shared" si="0"/>
        <v>1</v>
      </c>
      <c r="CP56" s="7">
        <f t="shared" si="0"/>
        <v>50</v>
      </c>
      <c r="CQ56" s="7">
        <f t="shared" si="0"/>
        <v>1</v>
      </c>
      <c r="CR56" s="7">
        <f t="shared" si="0"/>
        <v>64</v>
      </c>
      <c r="CS56" s="7">
        <f t="shared" si="0"/>
        <v>176</v>
      </c>
      <c r="CT56" s="7">
        <f t="shared" si="0"/>
        <v>1</v>
      </c>
      <c r="CU56" s="7">
        <f t="shared" si="0"/>
        <v>41</v>
      </c>
      <c r="CV56" s="7">
        <f t="shared" si="0"/>
        <v>64</v>
      </c>
      <c r="CW56" s="7">
        <f t="shared" si="0"/>
        <v>27</v>
      </c>
      <c r="CX56" s="7">
        <f t="shared" si="0"/>
        <v>59</v>
      </c>
      <c r="CY56" s="7">
        <f t="shared" si="0"/>
        <v>53</v>
      </c>
      <c r="CZ56" s="7">
        <f t="shared" si="0"/>
        <v>60</v>
      </c>
      <c r="DA56" s="37">
        <v>7.0671378091872791E-3</v>
      </c>
      <c r="DB56" s="37">
        <v>0.24028268551236748</v>
      </c>
      <c r="DC56" s="37">
        <v>0.57243816254416957</v>
      </c>
      <c r="DD56" s="37">
        <v>3.5335689045936395E-3</v>
      </c>
      <c r="DE56" s="37">
        <v>0.17667844522968199</v>
      </c>
      <c r="DF56" s="37">
        <v>3.5335689045936395E-3</v>
      </c>
      <c r="DG56" s="37">
        <v>0.22614840989399293</v>
      </c>
      <c r="DH56" s="37">
        <v>0.62190812720848054</v>
      </c>
      <c r="DI56" s="37">
        <v>3.5335689045936395E-3</v>
      </c>
      <c r="DJ56" s="37">
        <v>0.14487632508833923</v>
      </c>
      <c r="DK56" s="37">
        <v>9.5406360424028266E-2</v>
      </c>
      <c r="DL56" s="37">
        <v>0.20848056537102475</v>
      </c>
      <c r="DM56" s="37">
        <v>0.22614840989399293</v>
      </c>
      <c r="DN56" s="37">
        <v>0.1872791519434629</v>
      </c>
      <c r="DO56" s="37">
        <v>0.21201413427561838</v>
      </c>
      <c r="DP56" s="41">
        <v>1883143353.1000204</v>
      </c>
      <c r="DQ56" s="41">
        <v>1948134115.6944017</v>
      </c>
      <c r="DR56" s="41">
        <v>2071608986.3730273</v>
      </c>
      <c r="DS56" s="41">
        <v>2231742331.5300012</v>
      </c>
      <c r="DT56" s="41">
        <v>1796217096.3600204</v>
      </c>
      <c r="DU56" s="41">
        <v>1848989063.0044017</v>
      </c>
      <c r="DV56" s="41">
        <v>1971139395.7630272</v>
      </c>
      <c r="DW56" s="41">
        <v>2121243744.5000007</v>
      </c>
      <c r="DX56" s="41">
        <v>20630.513301857085</v>
      </c>
      <c r="DY56" s="41">
        <v>21276.391546426552</v>
      </c>
      <c r="DZ56" s="41">
        <v>23036.939776664163</v>
      </c>
      <c r="EA56" s="41">
        <v>25252.874663586685</v>
      </c>
      <c r="EB56" s="41">
        <v>1629061258.2800207</v>
      </c>
      <c r="EC56" s="41">
        <v>1623075895.2450013</v>
      </c>
      <c r="ED56" s="41">
        <v>1725343573.9130266</v>
      </c>
      <c r="EE56" s="41">
        <v>1830319944.7500026</v>
      </c>
      <c r="EF56" s="41">
        <v>18710.639168612946</v>
      </c>
      <c r="EG56" s="41">
        <v>18676.79963487012</v>
      </c>
      <c r="EH56" s="41">
        <v>20164.294870126625</v>
      </c>
      <c r="EI56" s="41">
        <v>21789.499805893101</v>
      </c>
      <c r="EJ56" s="41">
        <v>404816053.2299996</v>
      </c>
      <c r="EK56" s="41">
        <v>382910987.48500109</v>
      </c>
      <c r="EL56" s="41">
        <v>412338164.78000021</v>
      </c>
      <c r="EM56" s="35">
        <v>437537361.35999864</v>
      </c>
      <c r="EN56" s="41">
        <v>26155.976819150972</v>
      </c>
      <c r="EO56" s="41">
        <v>25412.197205004053</v>
      </c>
      <c r="EP56" s="41">
        <v>26927.327419839366</v>
      </c>
      <c r="EQ56" s="41">
        <v>28281.129943765667</v>
      </c>
    </row>
    <row r="57" spans="1:154" ht="16" x14ac:dyDescent="0.2">
      <c r="F57" s="5"/>
      <c r="AS57" s="20"/>
      <c r="AT57" s="20"/>
      <c r="CZ57" s="7"/>
      <c r="DP57" s="27"/>
      <c r="DQ57" s="27"/>
      <c r="DR57" s="27"/>
      <c r="DS57" s="27"/>
      <c r="DT57" s="27"/>
      <c r="DU57" s="27"/>
      <c r="DV57" s="27"/>
      <c r="DW57" s="27"/>
    </row>
    <row r="58" spans="1:154" ht="16" x14ac:dyDescent="0.2">
      <c r="F58" s="5"/>
      <c r="K58" s="38"/>
      <c r="S58" s="38"/>
      <c r="W58" s="38"/>
      <c r="AS58" s="20"/>
      <c r="AT58" s="20"/>
      <c r="DP58" s="27"/>
      <c r="DQ58" s="27"/>
      <c r="DR58" s="27"/>
      <c r="DS58" s="27"/>
      <c r="DT58" s="27"/>
      <c r="DU58" s="27"/>
      <c r="DV58" s="27"/>
      <c r="DW58" s="27"/>
    </row>
    <row r="59" spans="1:154" ht="16" x14ac:dyDescent="0.2">
      <c r="K59" s="38"/>
      <c r="S59" s="38"/>
      <c r="W59" s="38"/>
      <c r="AS59" s="20"/>
      <c r="AT59" s="20"/>
      <c r="DP59" s="39"/>
      <c r="DQ59" s="39"/>
      <c r="DR59" s="39"/>
      <c r="DS59" s="39"/>
      <c r="DT59" s="39"/>
      <c r="DU59" s="39"/>
      <c r="DV59" s="39"/>
      <c r="DW59" s="39"/>
    </row>
    <row r="60" spans="1:154" ht="15" customHeight="1" x14ac:dyDescent="0.2">
      <c r="K60" s="38"/>
      <c r="S60" s="38"/>
      <c r="W60" s="38"/>
      <c r="AS60" s="20"/>
      <c r="AT60" s="20"/>
      <c r="DP60" s="39"/>
      <c r="DQ60" s="39"/>
      <c r="DR60" s="39"/>
      <c r="DS60" s="39"/>
      <c r="DT60" s="39"/>
      <c r="DU60" s="39"/>
      <c r="DV60" s="39"/>
      <c r="DW60" s="39"/>
    </row>
    <row r="61" spans="1:154" ht="15" customHeight="1" x14ac:dyDescent="0.2">
      <c r="AS61" s="20"/>
      <c r="AT61" s="20"/>
      <c r="DP61" s="39"/>
      <c r="DQ61" s="39"/>
      <c r="DR61" s="39"/>
      <c r="DS61" s="39"/>
      <c r="DT61" s="39"/>
      <c r="DU61" s="39"/>
      <c r="DV61" s="39"/>
      <c r="DW61" s="39"/>
    </row>
    <row r="62" spans="1:154" ht="15" customHeight="1" x14ac:dyDescent="0.2">
      <c r="AS62" s="20"/>
      <c r="AT62" s="20"/>
      <c r="DP62" s="39"/>
      <c r="DQ62" s="39"/>
      <c r="DR62" s="39"/>
      <c r="DS62" s="39"/>
      <c r="DT62" s="39"/>
      <c r="DU62" s="39"/>
      <c r="DV62" s="39"/>
      <c r="DW62" s="39"/>
    </row>
    <row r="63" spans="1:154" ht="15" customHeight="1" x14ac:dyDescent="0.2">
      <c r="AS63" s="20"/>
      <c r="AT63" s="20"/>
      <c r="DP63" s="39"/>
      <c r="DQ63" s="39"/>
      <c r="DR63" s="39"/>
      <c r="DS63" s="39"/>
      <c r="DT63" s="39"/>
      <c r="DU63" s="39"/>
      <c r="DV63" s="39"/>
      <c r="DW63" s="39"/>
    </row>
    <row r="64" spans="1:154" ht="15" customHeight="1" x14ac:dyDescent="0.2">
      <c r="AS64" s="20"/>
      <c r="AT64" s="20"/>
      <c r="DP64" s="27"/>
      <c r="DQ64" s="27"/>
      <c r="DR64" s="27"/>
      <c r="DS64" s="27"/>
      <c r="DT64" s="27"/>
      <c r="DU64" s="27"/>
      <c r="DV64" s="27"/>
      <c r="DW64" s="27"/>
    </row>
    <row r="65" spans="7:127" ht="15" customHeight="1" x14ac:dyDescent="0.2"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B65" s="17"/>
      <c r="CC65" s="17"/>
      <c r="CD65" s="17"/>
      <c r="CE65" s="17"/>
      <c r="CF65" s="17"/>
      <c r="CG65" s="17"/>
      <c r="CH65" s="17"/>
      <c r="DP65" s="17"/>
      <c r="DQ65" s="17"/>
      <c r="DR65" s="17"/>
      <c r="DS65" s="17"/>
      <c r="DT65" s="17"/>
      <c r="DU65" s="17"/>
      <c r="DV65" s="17"/>
      <c r="DW65" s="17"/>
    </row>
    <row r="66" spans="7:127" ht="15" customHeight="1" x14ac:dyDescent="0.2"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B66" s="17"/>
      <c r="CC66" s="17"/>
      <c r="CD66" s="17"/>
      <c r="CE66" s="17"/>
      <c r="CF66" s="17"/>
      <c r="CG66" s="17"/>
      <c r="CH66" s="17"/>
      <c r="DP66" s="17"/>
      <c r="DQ66" s="17"/>
      <c r="DR66" s="17"/>
      <c r="DS66" s="17"/>
      <c r="DT66" s="17"/>
      <c r="DU66" s="17"/>
      <c r="DV66" s="17"/>
      <c r="DW66" s="17"/>
    </row>
    <row r="67" spans="7:127" ht="15" customHeight="1" x14ac:dyDescent="0.2"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B67" s="17"/>
      <c r="CC67" s="17"/>
      <c r="CD67" s="17"/>
      <c r="CE67" s="17"/>
      <c r="CF67" s="17"/>
      <c r="CG67" s="17"/>
      <c r="CH67" s="17"/>
      <c r="DP67" s="17"/>
      <c r="DQ67" s="17"/>
      <c r="DR67" s="17"/>
      <c r="DS67" s="17"/>
      <c r="DT67" s="17"/>
      <c r="DU67" s="17"/>
      <c r="DV67" s="17"/>
      <c r="DW67" s="17"/>
    </row>
    <row r="68" spans="7:127" ht="15" customHeight="1" x14ac:dyDescent="0.2"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B68" s="17"/>
      <c r="CC68" s="17"/>
      <c r="CD68" s="17"/>
      <c r="CE68" s="17"/>
      <c r="CF68" s="17"/>
      <c r="CG68" s="17"/>
      <c r="CH68" s="17"/>
      <c r="DP68" s="17"/>
      <c r="DQ68" s="17"/>
      <c r="DR68" s="17"/>
      <c r="DS68" s="17"/>
      <c r="DT68" s="17"/>
      <c r="DU68" s="17"/>
      <c r="DV68" s="17"/>
      <c r="DW68" s="17"/>
    </row>
    <row r="69" spans="7:127" ht="15" customHeight="1" x14ac:dyDescent="0.2">
      <c r="AS69" s="20"/>
      <c r="AT69" s="20"/>
      <c r="DP69" s="27"/>
      <c r="DQ69" s="27"/>
      <c r="DR69" s="27"/>
      <c r="DS69" s="27"/>
      <c r="DT69" s="27"/>
      <c r="DU69" s="27"/>
      <c r="DV69" s="27"/>
      <c r="DW69" s="27"/>
    </row>
    <row r="70" spans="7:127" ht="15" customHeight="1" x14ac:dyDescent="0.2">
      <c r="K70" s="17"/>
      <c r="AS70" s="20"/>
      <c r="AT70" s="20"/>
      <c r="DP70" s="27"/>
      <c r="DQ70" s="27"/>
      <c r="DR70" s="27"/>
      <c r="DS70" s="27"/>
      <c r="DT70" s="27"/>
      <c r="DU70" s="27"/>
      <c r="DV70" s="27"/>
      <c r="DW70" s="27"/>
    </row>
    <row r="71" spans="7:127" ht="15" customHeight="1" x14ac:dyDescent="0.2">
      <c r="AS71" s="20"/>
      <c r="AT71" s="20"/>
      <c r="DP71" s="27"/>
      <c r="DQ71" s="27"/>
      <c r="DR71" s="27"/>
      <c r="DS71" s="27"/>
      <c r="DT71" s="27"/>
      <c r="DU71" s="27"/>
      <c r="DV71" s="27"/>
      <c r="DW71" s="27"/>
    </row>
    <row r="72" spans="7:127" ht="15" customHeight="1" x14ac:dyDescent="0.2">
      <c r="AS72" s="20"/>
      <c r="AT72" s="20"/>
      <c r="DP72" s="27"/>
      <c r="DQ72" s="27"/>
      <c r="DR72" s="27"/>
      <c r="DS72" s="27"/>
      <c r="DT72" s="27"/>
      <c r="DU72" s="27"/>
      <c r="DV72" s="27"/>
      <c r="DW72" s="27"/>
    </row>
    <row r="73" spans="7:127" ht="15" customHeight="1" x14ac:dyDescent="0.2">
      <c r="AS73" s="20"/>
      <c r="AT73" s="20"/>
      <c r="DP73" s="27"/>
      <c r="DQ73" s="27"/>
      <c r="DR73" s="27"/>
      <c r="DS73" s="27"/>
      <c r="DT73" s="27"/>
      <c r="DU73" s="27"/>
      <c r="DV73" s="27"/>
      <c r="DW73" s="27"/>
    </row>
    <row r="74" spans="7:127" ht="15" customHeight="1" x14ac:dyDescent="0.2">
      <c r="AS74" s="20"/>
      <c r="AT74" s="20"/>
      <c r="DP74" s="27"/>
      <c r="DQ74" s="27"/>
      <c r="DR74" s="27"/>
      <c r="DS74" s="27"/>
      <c r="DT74" s="27"/>
      <c r="DU74" s="27"/>
      <c r="DV74" s="27"/>
      <c r="DW74" s="27"/>
    </row>
    <row r="75" spans="7:127" ht="15" customHeight="1" x14ac:dyDescent="0.2">
      <c r="AS75" s="20"/>
      <c r="AT75" s="20"/>
      <c r="DP75" s="27"/>
      <c r="DQ75" s="27"/>
      <c r="DR75" s="27"/>
      <c r="DS75" s="27"/>
      <c r="DT75" s="27"/>
      <c r="DU75" s="27"/>
      <c r="DV75" s="27"/>
      <c r="DW75" s="27"/>
    </row>
    <row r="76" spans="7:127" ht="15" customHeight="1" x14ac:dyDescent="0.2">
      <c r="AS76" s="20"/>
      <c r="DP76" s="27"/>
      <c r="DQ76" s="27"/>
      <c r="DR76" s="27"/>
      <c r="DS76" s="27"/>
      <c r="DT76" s="27"/>
      <c r="DU76" s="27"/>
      <c r="DV76" s="27"/>
      <c r="DW76" s="27"/>
    </row>
  </sheetData>
  <autoFilter ref="A2:CH54" xr:uid="{664723E2-8E08-4D19-B14F-81A1673D6FAC}">
    <sortState xmlns:xlrd2="http://schemas.microsoft.com/office/spreadsheetml/2017/richdata2" ref="A3:CH54">
      <sortCondition ref="A2:A54"/>
    </sortState>
  </autoFilter>
  <mergeCells count="29">
    <mergeCell ref="AO1:AR1"/>
    <mergeCell ref="AU1:AX1"/>
    <mergeCell ref="AY1:BB1"/>
    <mergeCell ref="AS1:AT1"/>
    <mergeCell ref="EB1:EE1"/>
    <mergeCell ref="DX1:EA1"/>
    <mergeCell ref="CI1:CK1"/>
    <mergeCell ref="CL1:CZ1"/>
    <mergeCell ref="DA1:DO1"/>
    <mergeCell ref="CA1:CH1"/>
    <mergeCell ref="BK1:BN1"/>
    <mergeCell ref="BO1:BR1"/>
    <mergeCell ref="BS1:BV1"/>
    <mergeCell ref="BW1:BZ1"/>
    <mergeCell ref="BC1:BF1"/>
    <mergeCell ref="BG1:BJ1"/>
    <mergeCell ref="H1:K1"/>
    <mergeCell ref="L1:O1"/>
    <mergeCell ref="P1:S1"/>
    <mergeCell ref="AK1:AN1"/>
    <mergeCell ref="X1:AA1"/>
    <mergeCell ref="T1:W1"/>
    <mergeCell ref="AG1:AJ1"/>
    <mergeCell ref="AB1:AF1"/>
    <mergeCell ref="EJ1:EM1"/>
    <mergeCell ref="EN1:EQ1"/>
    <mergeCell ref="DP1:DS1"/>
    <mergeCell ref="DT1:DW1"/>
    <mergeCell ref="EF1:EI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4CBB-5D64-8849-A4DB-5D348B123FCA}">
  <dimension ref="A1:J52"/>
  <sheetViews>
    <sheetView topLeftCell="A14" workbookViewId="0">
      <selection activeCell="J2" sqref="J2"/>
    </sheetView>
  </sheetViews>
  <sheetFormatPr baseColWidth="10" defaultRowHeight="15" x14ac:dyDescent="0.2"/>
  <sheetData>
    <row r="1" spans="1:10" x14ac:dyDescent="0.2">
      <c r="A1" t="s">
        <v>239</v>
      </c>
      <c r="B1" t="s">
        <v>247</v>
      </c>
      <c r="C1" t="s">
        <v>277</v>
      </c>
      <c r="D1" t="s">
        <v>240</v>
      </c>
      <c r="E1" t="s">
        <v>241</v>
      </c>
      <c r="F1" t="s">
        <v>242</v>
      </c>
      <c r="G1" t="s">
        <v>243</v>
      </c>
      <c r="H1" t="s">
        <v>244</v>
      </c>
      <c r="I1" t="s">
        <v>245</v>
      </c>
      <c r="J1" t="s">
        <v>246</v>
      </c>
    </row>
    <row r="2" spans="1:10" x14ac:dyDescent="0.2">
      <c r="A2" s="1">
        <v>1</v>
      </c>
      <c r="B2" s="1" t="str">
        <f>"SU"&amp;"00"&amp;A2</f>
        <v>SU001</v>
      </c>
      <c r="C2">
        <v>1483.6</v>
      </c>
      <c r="D2">
        <v>1483.6</v>
      </c>
      <c r="E2">
        <v>1438.16</v>
      </c>
      <c r="F2">
        <v>1435.26</v>
      </c>
      <c r="G2">
        <v>1489.4199999999998</v>
      </c>
      <c r="H2">
        <v>1491.09</v>
      </c>
      <c r="I2">
        <v>1469.53</v>
      </c>
      <c r="J2">
        <v>1442.24</v>
      </c>
    </row>
    <row r="3" spans="1:10" x14ac:dyDescent="0.2">
      <c r="A3" s="1">
        <v>2</v>
      </c>
      <c r="B3" s="1" t="str">
        <f t="shared" ref="B3:B9" si="0">"SU"&amp;"00"&amp;A3</f>
        <v>SU002</v>
      </c>
      <c r="C3">
        <v>939.78000000000009</v>
      </c>
      <c r="D3">
        <v>939.78000000000009</v>
      </c>
      <c r="E3">
        <v>906.17000000000007</v>
      </c>
      <c r="F3">
        <v>941.55</v>
      </c>
      <c r="G3">
        <v>952.33000000000015</v>
      </c>
      <c r="H3">
        <v>944.07</v>
      </c>
      <c r="I3">
        <v>927.88</v>
      </c>
      <c r="J3">
        <v>926.12</v>
      </c>
    </row>
    <row r="4" spans="1:10" x14ac:dyDescent="0.2">
      <c r="A4" s="1">
        <v>3</v>
      </c>
      <c r="B4" s="1" t="str">
        <f t="shared" si="0"/>
        <v>SU003</v>
      </c>
      <c r="C4">
        <v>1761.1499999999999</v>
      </c>
      <c r="D4">
        <v>1761.1499999999999</v>
      </c>
      <c r="E4">
        <v>1709.55</v>
      </c>
      <c r="F4">
        <v>1717.57</v>
      </c>
      <c r="G4">
        <v>1769.1299999999999</v>
      </c>
      <c r="H4">
        <v>1769.2999999999997</v>
      </c>
      <c r="I4">
        <v>1745.12</v>
      </c>
      <c r="J4">
        <v>1716.6399999999996</v>
      </c>
    </row>
    <row r="5" spans="1:10" x14ac:dyDescent="0.2">
      <c r="A5" s="1">
        <v>4</v>
      </c>
      <c r="B5" s="1" t="str">
        <f t="shared" si="0"/>
        <v>SU004</v>
      </c>
      <c r="C5">
        <v>1257.1500000000001</v>
      </c>
      <c r="D5">
        <v>1257.1500000000001</v>
      </c>
      <c r="E5">
        <v>1255.1299999999999</v>
      </c>
      <c r="F5">
        <v>1283.8499999999999</v>
      </c>
      <c r="G5">
        <v>1282.4699999999998</v>
      </c>
      <c r="H5">
        <v>1263.5</v>
      </c>
      <c r="I5">
        <v>1263.4599999999998</v>
      </c>
      <c r="J5">
        <v>1276.3400000000001</v>
      </c>
    </row>
    <row r="6" spans="1:10" x14ac:dyDescent="0.2">
      <c r="A6" s="1">
        <v>5</v>
      </c>
      <c r="B6" s="1" t="str">
        <f t="shared" si="0"/>
        <v>SU005</v>
      </c>
      <c r="C6">
        <v>3508.8700000000003</v>
      </c>
      <c r="D6">
        <v>3511.94</v>
      </c>
      <c r="E6">
        <v>3381.61</v>
      </c>
      <c r="F6">
        <v>3404.6499999999996</v>
      </c>
      <c r="G6">
        <v>3540.7</v>
      </c>
      <c r="H6">
        <v>3520.4199999999996</v>
      </c>
      <c r="I6">
        <v>3458.71</v>
      </c>
      <c r="J6">
        <v>3398.5699999999997</v>
      </c>
    </row>
    <row r="7" spans="1:10" x14ac:dyDescent="0.2">
      <c r="A7" s="1">
        <v>6</v>
      </c>
      <c r="B7" s="1" t="str">
        <f t="shared" si="0"/>
        <v>SU006</v>
      </c>
      <c r="C7">
        <v>2217.31</v>
      </c>
      <c r="D7">
        <v>2263.91</v>
      </c>
      <c r="E7">
        <v>2174.1799999999994</v>
      </c>
      <c r="F7">
        <v>2128.34</v>
      </c>
      <c r="G7">
        <v>2236.81</v>
      </c>
      <c r="H7">
        <v>2244.5499999999997</v>
      </c>
      <c r="I7">
        <v>2225.96</v>
      </c>
      <c r="J7">
        <v>2157.3599999999997</v>
      </c>
    </row>
    <row r="8" spans="1:10" x14ac:dyDescent="0.2">
      <c r="A8" s="1">
        <v>7</v>
      </c>
      <c r="B8" s="1" t="str">
        <f t="shared" si="0"/>
        <v>SU007</v>
      </c>
      <c r="C8">
        <v>2334.19</v>
      </c>
      <c r="D8">
        <v>2334.19</v>
      </c>
      <c r="E8">
        <v>2305.56</v>
      </c>
      <c r="F8">
        <v>2318.4499999999994</v>
      </c>
      <c r="G8">
        <v>2328.4499999999998</v>
      </c>
      <c r="H8">
        <v>2339.2399999999998</v>
      </c>
      <c r="I8">
        <v>2321.86</v>
      </c>
      <c r="J8">
        <v>2315.4299999999998</v>
      </c>
    </row>
    <row r="9" spans="1:10" x14ac:dyDescent="0.2">
      <c r="A9" s="1">
        <v>9</v>
      </c>
      <c r="B9" s="1" t="str">
        <f t="shared" si="0"/>
        <v>SU009</v>
      </c>
      <c r="C9">
        <v>1494.63</v>
      </c>
      <c r="D9">
        <v>1509.0099999999998</v>
      </c>
      <c r="E9">
        <v>1481.69</v>
      </c>
      <c r="F9">
        <v>1460.7399999999998</v>
      </c>
      <c r="G9">
        <v>1539.29</v>
      </c>
      <c r="H9">
        <v>1509.8200000000002</v>
      </c>
      <c r="I9">
        <v>1500.39</v>
      </c>
      <c r="J9">
        <v>1474.48</v>
      </c>
    </row>
    <row r="10" spans="1:10" x14ac:dyDescent="0.2">
      <c r="A10" s="1">
        <v>10</v>
      </c>
      <c r="B10" s="1" t="str">
        <f>"SU"&amp;"0"&amp;A10</f>
        <v>SU010</v>
      </c>
      <c r="C10">
        <v>1582.2</v>
      </c>
      <c r="D10">
        <v>1582.2</v>
      </c>
      <c r="E10">
        <v>1529.29</v>
      </c>
      <c r="F10">
        <v>1461.4699999999998</v>
      </c>
      <c r="G10">
        <v>1618.18</v>
      </c>
      <c r="H10">
        <v>1590.85</v>
      </c>
      <c r="I10">
        <v>1565.02</v>
      </c>
      <c r="J10">
        <v>1498.13</v>
      </c>
    </row>
    <row r="11" spans="1:10" x14ac:dyDescent="0.2">
      <c r="A11" s="1">
        <v>11</v>
      </c>
      <c r="B11" s="1" t="str">
        <f t="shared" ref="B11:B52" si="1">"SU"&amp;"0"&amp;A11</f>
        <v>SU011</v>
      </c>
      <c r="C11">
        <v>1118.4000000000001</v>
      </c>
      <c r="D11">
        <v>1118.4000000000001</v>
      </c>
      <c r="E11">
        <v>1066.81</v>
      </c>
      <c r="F11">
        <v>1071.04</v>
      </c>
      <c r="G11">
        <v>1109.3800000000001</v>
      </c>
      <c r="H11">
        <v>1119.0999999999999</v>
      </c>
      <c r="I11">
        <v>1093.27</v>
      </c>
      <c r="J11">
        <v>1069.1400000000001</v>
      </c>
    </row>
    <row r="12" spans="1:10" x14ac:dyDescent="0.2">
      <c r="A12" s="1">
        <v>12</v>
      </c>
      <c r="B12" s="1" t="str">
        <f t="shared" si="1"/>
        <v>SU012</v>
      </c>
      <c r="C12">
        <v>2637</v>
      </c>
      <c r="D12">
        <v>2637</v>
      </c>
      <c r="E12">
        <v>2612.02</v>
      </c>
      <c r="F12">
        <v>2612.0699999999997</v>
      </c>
      <c r="G12">
        <v>2639.27</v>
      </c>
      <c r="H12">
        <v>2639.18</v>
      </c>
      <c r="I12">
        <v>2627.62</v>
      </c>
      <c r="J12">
        <v>2610.6400000000003</v>
      </c>
    </row>
    <row r="13" spans="1:10" x14ac:dyDescent="0.2">
      <c r="A13" s="1">
        <v>14</v>
      </c>
      <c r="B13" s="1" t="str">
        <f t="shared" si="1"/>
        <v>SU014</v>
      </c>
      <c r="C13">
        <v>4271.7</v>
      </c>
      <c r="D13">
        <v>4271.7</v>
      </c>
      <c r="E13">
        <v>4149.8900000000003</v>
      </c>
      <c r="F13">
        <v>4165.4399999999996</v>
      </c>
      <c r="G13">
        <v>4283.7800000000007</v>
      </c>
      <c r="H13">
        <v>4281.2699999999995</v>
      </c>
      <c r="I13">
        <v>4217.9600000000009</v>
      </c>
      <c r="J13">
        <v>4162.5</v>
      </c>
    </row>
    <row r="14" spans="1:10" x14ac:dyDescent="0.2">
      <c r="A14" s="1">
        <v>15</v>
      </c>
      <c r="B14" s="1" t="str">
        <f t="shared" si="1"/>
        <v>SU015</v>
      </c>
      <c r="C14">
        <v>3824.11</v>
      </c>
      <c r="D14">
        <v>3824.11</v>
      </c>
      <c r="E14">
        <v>3495.7799999999997</v>
      </c>
      <c r="F14">
        <v>3404.84</v>
      </c>
      <c r="G14">
        <v>3837.86</v>
      </c>
      <c r="H14">
        <v>3828.15</v>
      </c>
      <c r="I14">
        <v>3663.11</v>
      </c>
      <c r="J14">
        <v>3454.06</v>
      </c>
    </row>
    <row r="15" spans="1:10" x14ac:dyDescent="0.2">
      <c r="A15" s="1">
        <v>16</v>
      </c>
      <c r="B15" s="1" t="str">
        <f t="shared" si="1"/>
        <v>SU016</v>
      </c>
      <c r="C15">
        <v>2581.2000000000003</v>
      </c>
      <c r="D15">
        <v>2581.2000000000003</v>
      </c>
      <c r="E15">
        <v>2545.31</v>
      </c>
      <c r="F15">
        <v>2576.6500000000005</v>
      </c>
      <c r="G15">
        <v>2592.4399999999996</v>
      </c>
      <c r="H15">
        <v>2592.4499999999998</v>
      </c>
      <c r="I15">
        <v>2574.37</v>
      </c>
      <c r="J15">
        <v>2570.63</v>
      </c>
    </row>
    <row r="16" spans="1:10" x14ac:dyDescent="0.2">
      <c r="A16" s="1">
        <v>17</v>
      </c>
      <c r="B16" s="1" t="str">
        <f t="shared" si="1"/>
        <v>SU017</v>
      </c>
      <c r="C16">
        <v>835.24000000000012</v>
      </c>
      <c r="D16">
        <v>835.24000000000012</v>
      </c>
      <c r="E16">
        <v>774.76</v>
      </c>
      <c r="F16">
        <v>795.24</v>
      </c>
      <c r="G16">
        <v>857.52</v>
      </c>
      <c r="H16">
        <v>836.84999999999991</v>
      </c>
      <c r="I16">
        <v>807.47</v>
      </c>
      <c r="J16">
        <v>786.25</v>
      </c>
    </row>
    <row r="17" spans="1:10" x14ac:dyDescent="0.2">
      <c r="A17" s="1">
        <v>19</v>
      </c>
      <c r="B17" s="1" t="str">
        <f t="shared" si="1"/>
        <v>SU019</v>
      </c>
      <c r="C17">
        <v>403.5</v>
      </c>
      <c r="D17">
        <v>403.5</v>
      </c>
      <c r="E17">
        <v>446.85</v>
      </c>
      <c r="F17">
        <v>451.15</v>
      </c>
      <c r="G17">
        <v>411.60999999999996</v>
      </c>
      <c r="H17">
        <v>403.5</v>
      </c>
      <c r="I17">
        <v>423.7</v>
      </c>
      <c r="J17">
        <v>428.43</v>
      </c>
    </row>
    <row r="18" spans="1:10" x14ac:dyDescent="0.2">
      <c r="A18" s="1">
        <v>20</v>
      </c>
      <c r="B18" s="1" t="str">
        <f t="shared" si="1"/>
        <v>SU020</v>
      </c>
      <c r="C18">
        <v>1982.08</v>
      </c>
      <c r="D18">
        <v>1982.08</v>
      </c>
      <c r="E18">
        <v>1970.5900000000001</v>
      </c>
      <c r="F18">
        <v>1957.07</v>
      </c>
      <c r="G18">
        <v>1999.79</v>
      </c>
      <c r="H18">
        <v>1989.94</v>
      </c>
      <c r="I18">
        <v>1987.9599999999998</v>
      </c>
      <c r="J18">
        <v>1981.18</v>
      </c>
    </row>
    <row r="19" spans="1:10" x14ac:dyDescent="0.2">
      <c r="A19" s="1">
        <v>21</v>
      </c>
      <c r="B19" s="1" t="str">
        <f t="shared" si="1"/>
        <v>SU021</v>
      </c>
      <c r="C19">
        <v>1834.41</v>
      </c>
      <c r="D19">
        <v>1834.41</v>
      </c>
      <c r="E19">
        <v>1774.7400000000002</v>
      </c>
      <c r="F19">
        <v>1813.29</v>
      </c>
      <c r="G19">
        <v>1853.9099999999999</v>
      </c>
      <c r="H19">
        <v>1836.6599999999999</v>
      </c>
      <c r="I19">
        <v>1808.3799999999999</v>
      </c>
      <c r="J19">
        <v>1799.65</v>
      </c>
    </row>
    <row r="20" spans="1:10" x14ac:dyDescent="0.2">
      <c r="A20" s="1">
        <v>22</v>
      </c>
      <c r="B20" s="1" t="str">
        <f t="shared" si="1"/>
        <v>SU022</v>
      </c>
      <c r="C20">
        <v>2026.83</v>
      </c>
      <c r="D20">
        <v>2026.83</v>
      </c>
      <c r="E20">
        <v>2007.06</v>
      </c>
      <c r="F20">
        <v>2050.5600000000004</v>
      </c>
      <c r="G20">
        <v>2021.94</v>
      </c>
      <c r="H20">
        <v>2033.4</v>
      </c>
      <c r="I20">
        <v>2021.4299999999998</v>
      </c>
      <c r="J20">
        <v>2030.84</v>
      </c>
    </row>
    <row r="21" spans="1:10" x14ac:dyDescent="0.2">
      <c r="A21" s="1">
        <v>23</v>
      </c>
      <c r="B21" s="1" t="str">
        <f t="shared" si="1"/>
        <v>SU023</v>
      </c>
      <c r="C21">
        <v>2525.4900000000002</v>
      </c>
      <c r="D21">
        <v>2525.4900000000002</v>
      </c>
      <c r="E21">
        <v>2397.3100000000004</v>
      </c>
      <c r="F21">
        <v>2404.1400000000003</v>
      </c>
      <c r="G21">
        <v>2565.42</v>
      </c>
      <c r="H21">
        <v>2530.14</v>
      </c>
      <c r="I21">
        <v>2468</v>
      </c>
      <c r="J21">
        <v>2404.5299999999997</v>
      </c>
    </row>
    <row r="22" spans="1:10" x14ac:dyDescent="0.2">
      <c r="A22" s="1">
        <v>24</v>
      </c>
      <c r="B22" s="1" t="str">
        <f t="shared" si="1"/>
        <v>SU024</v>
      </c>
      <c r="C22">
        <v>941.21</v>
      </c>
      <c r="D22">
        <v>944.69</v>
      </c>
      <c r="E22">
        <v>874</v>
      </c>
      <c r="F22">
        <v>853.67</v>
      </c>
      <c r="G22">
        <v>926.51</v>
      </c>
      <c r="H22">
        <v>947.02</v>
      </c>
      <c r="I22">
        <v>909.66000000000008</v>
      </c>
      <c r="J22">
        <v>865.4</v>
      </c>
    </row>
    <row r="23" spans="1:10" x14ac:dyDescent="0.2">
      <c r="A23" s="1">
        <v>25</v>
      </c>
      <c r="B23" s="1" t="str">
        <f t="shared" si="1"/>
        <v>SU025</v>
      </c>
      <c r="C23">
        <v>1770.0599999999997</v>
      </c>
      <c r="D23">
        <v>1816.6499999999999</v>
      </c>
      <c r="E23">
        <v>1689.64</v>
      </c>
      <c r="F23">
        <v>1737.5099999999998</v>
      </c>
      <c r="G23">
        <v>1765.48</v>
      </c>
      <c r="H23">
        <v>1803.4699999999998</v>
      </c>
      <c r="I23">
        <v>1755.22</v>
      </c>
      <c r="J23">
        <v>1721.54</v>
      </c>
    </row>
    <row r="24" spans="1:10" x14ac:dyDescent="0.2">
      <c r="A24" s="1">
        <v>26</v>
      </c>
      <c r="B24" s="1" t="str">
        <f t="shared" si="1"/>
        <v>SU026</v>
      </c>
      <c r="C24">
        <v>1617.05</v>
      </c>
      <c r="D24">
        <v>1617.05</v>
      </c>
      <c r="E24">
        <v>1571.9699999999998</v>
      </c>
      <c r="F24">
        <v>1541.28</v>
      </c>
      <c r="G24">
        <v>1650.57</v>
      </c>
      <c r="H24">
        <v>1624.6</v>
      </c>
      <c r="I24">
        <v>1595.75</v>
      </c>
      <c r="J24">
        <v>1559.04</v>
      </c>
    </row>
    <row r="25" spans="1:10" x14ac:dyDescent="0.2">
      <c r="A25" s="1">
        <v>27</v>
      </c>
      <c r="B25" s="1" t="str">
        <f t="shared" si="1"/>
        <v>SU027</v>
      </c>
      <c r="C25">
        <v>1840.25</v>
      </c>
      <c r="D25">
        <v>1840.25</v>
      </c>
      <c r="E25">
        <v>1751.1800000000003</v>
      </c>
      <c r="F25">
        <v>1781.0900000000001</v>
      </c>
      <c r="G25">
        <v>1845.32</v>
      </c>
      <c r="H25">
        <v>1847.0699999999997</v>
      </c>
      <c r="I25">
        <v>1801.33</v>
      </c>
      <c r="J25">
        <v>1772.0900000000001</v>
      </c>
    </row>
    <row r="26" spans="1:10" x14ac:dyDescent="0.2">
      <c r="A26" s="1">
        <v>28</v>
      </c>
      <c r="B26" s="1" t="str">
        <f t="shared" si="1"/>
        <v>SU028</v>
      </c>
      <c r="C26">
        <v>869.15000000000009</v>
      </c>
      <c r="D26">
        <v>869.15000000000009</v>
      </c>
      <c r="E26">
        <v>852.35</v>
      </c>
      <c r="F26">
        <v>832.85</v>
      </c>
      <c r="G26">
        <v>886.24</v>
      </c>
      <c r="H26">
        <v>871.59999999999991</v>
      </c>
      <c r="I26">
        <v>863.2700000000001</v>
      </c>
      <c r="J26">
        <v>845.07999999999993</v>
      </c>
    </row>
    <row r="27" spans="1:10" x14ac:dyDescent="0.2">
      <c r="A27" s="1">
        <v>30</v>
      </c>
      <c r="B27" s="1" t="str">
        <f t="shared" si="1"/>
        <v>SU030</v>
      </c>
      <c r="C27">
        <v>1624.56</v>
      </c>
      <c r="D27">
        <v>1640.96</v>
      </c>
      <c r="E27">
        <v>1649.3600000000001</v>
      </c>
      <c r="F27">
        <v>1699.3899999999999</v>
      </c>
      <c r="G27">
        <v>1640.67</v>
      </c>
      <c r="H27">
        <v>1636.6900000000003</v>
      </c>
      <c r="I27">
        <v>1647.5100000000002</v>
      </c>
      <c r="J27">
        <v>1675.4499999999998</v>
      </c>
    </row>
    <row r="28" spans="1:10" x14ac:dyDescent="0.2">
      <c r="A28" s="1">
        <v>31</v>
      </c>
      <c r="B28" s="1" t="str">
        <f t="shared" si="1"/>
        <v>SU031</v>
      </c>
      <c r="C28">
        <v>2699.67</v>
      </c>
      <c r="D28">
        <v>2719.8900000000003</v>
      </c>
      <c r="E28">
        <v>2622.8</v>
      </c>
      <c r="F28">
        <v>2612.58</v>
      </c>
      <c r="G28">
        <v>2701.3499999999995</v>
      </c>
      <c r="H28">
        <v>2720.95</v>
      </c>
      <c r="I28">
        <v>2680.36</v>
      </c>
      <c r="J28">
        <v>2627.2599999999998</v>
      </c>
    </row>
    <row r="29" spans="1:10" x14ac:dyDescent="0.2">
      <c r="A29" s="1">
        <v>32</v>
      </c>
      <c r="B29" s="1" t="str">
        <f t="shared" si="1"/>
        <v>SU032</v>
      </c>
      <c r="C29">
        <v>1463.4699999999998</v>
      </c>
      <c r="D29">
        <v>1463.4699999999998</v>
      </c>
      <c r="E29">
        <v>1439.16</v>
      </c>
      <c r="F29">
        <v>1365.6599999999999</v>
      </c>
      <c r="G29">
        <v>1487.06</v>
      </c>
      <c r="H29">
        <v>1478.6499999999999</v>
      </c>
      <c r="I29">
        <v>1457.08</v>
      </c>
      <c r="J29">
        <v>1407.1399999999999</v>
      </c>
    </row>
    <row r="30" spans="1:10" x14ac:dyDescent="0.2">
      <c r="A30" s="1">
        <v>33</v>
      </c>
      <c r="B30" s="1" t="str">
        <f t="shared" si="1"/>
        <v>SU033</v>
      </c>
      <c r="C30">
        <v>789.8</v>
      </c>
      <c r="D30">
        <v>789.8</v>
      </c>
      <c r="E30">
        <v>699.32999999999993</v>
      </c>
      <c r="F30">
        <v>705.28</v>
      </c>
      <c r="G30">
        <v>785.78</v>
      </c>
      <c r="H30">
        <v>794.2</v>
      </c>
      <c r="I30">
        <v>752.19</v>
      </c>
      <c r="J30">
        <v>709.43000000000006</v>
      </c>
    </row>
    <row r="31" spans="1:10" x14ac:dyDescent="0.2">
      <c r="A31" s="1">
        <v>34</v>
      </c>
      <c r="B31" s="1" t="str">
        <f t="shared" si="1"/>
        <v>SU034</v>
      </c>
      <c r="C31">
        <v>1079.28</v>
      </c>
      <c r="D31">
        <v>1082.46</v>
      </c>
      <c r="E31">
        <v>1079.27</v>
      </c>
      <c r="F31">
        <v>1066.6100000000001</v>
      </c>
      <c r="G31">
        <v>1092.2099999999998</v>
      </c>
      <c r="H31">
        <v>1093.8600000000001</v>
      </c>
      <c r="I31">
        <v>1093.92</v>
      </c>
      <c r="J31">
        <v>1083.29</v>
      </c>
    </row>
    <row r="32" spans="1:10" x14ac:dyDescent="0.2">
      <c r="A32" s="1">
        <v>35</v>
      </c>
      <c r="B32" s="1" t="str">
        <f t="shared" si="1"/>
        <v>SU035</v>
      </c>
      <c r="C32">
        <v>1071.3399999999999</v>
      </c>
      <c r="D32">
        <v>1085.5900000000001</v>
      </c>
      <c r="E32">
        <v>1057.9100000000001</v>
      </c>
      <c r="F32">
        <v>1030.5300000000002</v>
      </c>
      <c r="G32">
        <v>1070.2</v>
      </c>
      <c r="H32">
        <v>1082.81</v>
      </c>
      <c r="I32">
        <v>1077.79</v>
      </c>
      <c r="J32">
        <v>1047.5999999999999</v>
      </c>
    </row>
    <row r="33" spans="1:10" x14ac:dyDescent="0.2">
      <c r="A33" s="1">
        <v>36</v>
      </c>
      <c r="B33" s="1" t="str">
        <f t="shared" si="1"/>
        <v>SU036</v>
      </c>
      <c r="C33">
        <v>1579.25</v>
      </c>
      <c r="D33">
        <v>1579.25</v>
      </c>
      <c r="E33">
        <v>1549.65</v>
      </c>
      <c r="F33">
        <v>1509.23</v>
      </c>
      <c r="G33">
        <v>1582.2700000000002</v>
      </c>
      <c r="H33">
        <v>1590.9300000000003</v>
      </c>
      <c r="I33">
        <v>1570.0700000000002</v>
      </c>
      <c r="J33">
        <v>1536.86</v>
      </c>
    </row>
    <row r="34" spans="1:10" x14ac:dyDescent="0.2">
      <c r="A34" s="1">
        <v>40</v>
      </c>
      <c r="B34" s="1" t="str">
        <f t="shared" si="1"/>
        <v>SU040</v>
      </c>
      <c r="C34">
        <v>1840.4599999999998</v>
      </c>
      <c r="D34">
        <v>1840.4599999999998</v>
      </c>
      <c r="E34">
        <v>1819.58</v>
      </c>
      <c r="F34">
        <v>1765.78</v>
      </c>
      <c r="G34">
        <v>1902.32</v>
      </c>
      <c r="H34">
        <v>1851.15</v>
      </c>
      <c r="I34">
        <v>1838.8000000000002</v>
      </c>
      <c r="J34">
        <v>1798.1100000000001</v>
      </c>
    </row>
    <row r="35" spans="1:10" x14ac:dyDescent="0.2">
      <c r="A35" s="1">
        <v>42</v>
      </c>
      <c r="B35" s="1" t="str">
        <f t="shared" si="1"/>
        <v>SU042</v>
      </c>
      <c r="C35">
        <v>1810.2600000000002</v>
      </c>
      <c r="D35">
        <v>1810.2600000000002</v>
      </c>
      <c r="E35">
        <v>1795.1399999999999</v>
      </c>
      <c r="F35">
        <v>1780.58</v>
      </c>
      <c r="G35">
        <v>1834.92</v>
      </c>
      <c r="H35">
        <v>1819.49</v>
      </c>
      <c r="I35">
        <v>1805.77</v>
      </c>
      <c r="J35">
        <v>1792.6599999999999</v>
      </c>
    </row>
    <row r="36" spans="1:10" x14ac:dyDescent="0.2">
      <c r="A36" s="1">
        <v>46</v>
      </c>
      <c r="B36" s="1" t="str">
        <f t="shared" si="1"/>
        <v>SU046</v>
      </c>
      <c r="C36">
        <v>1002.04</v>
      </c>
      <c r="D36">
        <v>1033.3900000000001</v>
      </c>
      <c r="E36">
        <v>963.75</v>
      </c>
      <c r="F36">
        <v>930.56000000000006</v>
      </c>
      <c r="G36">
        <v>1017.0600000000001</v>
      </c>
      <c r="H36">
        <v>1023.9100000000001</v>
      </c>
      <c r="I36">
        <v>1002.59</v>
      </c>
      <c r="J36">
        <v>948.95</v>
      </c>
    </row>
    <row r="37" spans="1:10" x14ac:dyDescent="0.2">
      <c r="A37" s="1">
        <v>47</v>
      </c>
      <c r="B37" s="1" t="str">
        <f t="shared" si="1"/>
        <v>SU047</v>
      </c>
      <c r="C37">
        <v>1198.7799999999997</v>
      </c>
      <c r="D37">
        <v>1202.03</v>
      </c>
      <c r="E37">
        <v>1090.4799999999998</v>
      </c>
      <c r="F37">
        <v>1092.8600000000001</v>
      </c>
      <c r="G37">
        <v>1213.78</v>
      </c>
      <c r="H37">
        <v>1206.01</v>
      </c>
      <c r="I37">
        <v>1151.22</v>
      </c>
      <c r="J37">
        <v>1093.1200000000001</v>
      </c>
    </row>
    <row r="38" spans="1:10" x14ac:dyDescent="0.2">
      <c r="A38" s="1">
        <v>48</v>
      </c>
      <c r="B38" s="1" t="str">
        <f t="shared" si="1"/>
        <v>SU048</v>
      </c>
      <c r="C38">
        <v>2571.7600000000002</v>
      </c>
      <c r="D38">
        <v>2571.7600000000002</v>
      </c>
      <c r="E38">
        <v>2490.8000000000002</v>
      </c>
      <c r="F38">
        <v>2470.9</v>
      </c>
      <c r="G38">
        <v>2579.4900000000002</v>
      </c>
      <c r="H38">
        <v>2590.1000000000004</v>
      </c>
      <c r="I38">
        <v>2506.37</v>
      </c>
      <c r="J38">
        <v>2492.1</v>
      </c>
    </row>
    <row r="39" spans="1:10" x14ac:dyDescent="0.2">
      <c r="A39" s="1">
        <v>49</v>
      </c>
      <c r="B39" s="1" t="str">
        <f t="shared" si="1"/>
        <v>SU049</v>
      </c>
      <c r="C39">
        <v>701.81999999999994</v>
      </c>
      <c r="D39">
        <v>707.3</v>
      </c>
      <c r="E39">
        <v>638.05000000000007</v>
      </c>
      <c r="F39">
        <v>643.65000000000009</v>
      </c>
      <c r="G39">
        <v>713.64</v>
      </c>
      <c r="H39">
        <v>708.4</v>
      </c>
      <c r="I39">
        <v>674.54</v>
      </c>
      <c r="J39">
        <v>642.31999999999994</v>
      </c>
    </row>
    <row r="40" spans="1:10" x14ac:dyDescent="0.2">
      <c r="A40" s="1">
        <v>51</v>
      </c>
      <c r="B40" s="1" t="str">
        <f t="shared" si="1"/>
        <v>SU051</v>
      </c>
      <c r="C40">
        <v>986.95</v>
      </c>
      <c r="D40">
        <v>1007.45</v>
      </c>
      <c r="E40">
        <v>1018.5500000000001</v>
      </c>
      <c r="F40">
        <v>993.33999999999992</v>
      </c>
      <c r="G40">
        <v>983.97</v>
      </c>
      <c r="H40">
        <v>999.29</v>
      </c>
      <c r="I40">
        <v>1015.8700000000001</v>
      </c>
      <c r="J40">
        <v>1007.0199999999999</v>
      </c>
    </row>
    <row r="41" spans="1:10" x14ac:dyDescent="0.2">
      <c r="A41" s="1">
        <v>52</v>
      </c>
      <c r="B41" s="1" t="str">
        <f t="shared" si="1"/>
        <v>SU052</v>
      </c>
      <c r="C41">
        <v>1416.62</v>
      </c>
      <c r="D41">
        <v>1416.62</v>
      </c>
      <c r="E41">
        <v>1351.11</v>
      </c>
      <c r="F41">
        <v>1353.12</v>
      </c>
      <c r="G41">
        <v>1380.01</v>
      </c>
      <c r="H41">
        <v>1420.84</v>
      </c>
      <c r="I41">
        <v>1386.12</v>
      </c>
      <c r="J41">
        <v>1360.57</v>
      </c>
    </row>
    <row r="42" spans="1:10" x14ac:dyDescent="0.2">
      <c r="A42" s="1">
        <v>54</v>
      </c>
      <c r="B42" s="1" t="str">
        <f t="shared" si="1"/>
        <v>SU054</v>
      </c>
      <c r="C42">
        <v>1368.82</v>
      </c>
      <c r="D42">
        <v>1368.82</v>
      </c>
      <c r="E42">
        <v>1328.4699999999998</v>
      </c>
      <c r="F42">
        <v>1300.3500000000001</v>
      </c>
      <c r="G42">
        <v>1391.98</v>
      </c>
      <c r="H42">
        <v>1369.99</v>
      </c>
      <c r="I42">
        <v>1350.25</v>
      </c>
      <c r="J42">
        <v>1315.8</v>
      </c>
    </row>
    <row r="43" spans="1:10" x14ac:dyDescent="0.2">
      <c r="A43" s="1">
        <v>55</v>
      </c>
      <c r="B43" s="1" t="str">
        <f t="shared" si="1"/>
        <v>SU055</v>
      </c>
      <c r="C43">
        <v>637.42999999999995</v>
      </c>
      <c r="D43">
        <v>637.42999999999995</v>
      </c>
      <c r="E43">
        <v>615.5</v>
      </c>
      <c r="F43">
        <v>620</v>
      </c>
      <c r="G43">
        <v>614.28</v>
      </c>
      <c r="H43">
        <v>640.25</v>
      </c>
      <c r="I43">
        <v>627.41</v>
      </c>
      <c r="J43">
        <v>618.51</v>
      </c>
    </row>
    <row r="44" spans="1:10" x14ac:dyDescent="0.2">
      <c r="A44" s="1">
        <v>56</v>
      </c>
      <c r="B44" s="1" t="str">
        <f t="shared" si="1"/>
        <v>SU056</v>
      </c>
      <c r="C44">
        <v>1253.7099999999998</v>
      </c>
      <c r="D44">
        <v>1253.7099999999998</v>
      </c>
      <c r="E44">
        <v>1227.3799999999999</v>
      </c>
      <c r="F44">
        <v>1237.99</v>
      </c>
      <c r="G44">
        <v>1229.24</v>
      </c>
      <c r="H44">
        <v>1258.8499999999999</v>
      </c>
      <c r="I44">
        <v>1248.99</v>
      </c>
      <c r="J44">
        <v>1237.1600000000001</v>
      </c>
    </row>
    <row r="45" spans="1:10" x14ac:dyDescent="0.2">
      <c r="A45" s="1">
        <v>61</v>
      </c>
      <c r="B45" s="1" t="str">
        <f t="shared" si="1"/>
        <v>SU061</v>
      </c>
      <c r="C45">
        <v>2348.8199999999997</v>
      </c>
      <c r="D45">
        <v>2348.8199999999997</v>
      </c>
      <c r="E45">
        <v>2153.59</v>
      </c>
      <c r="F45">
        <v>2179.52</v>
      </c>
      <c r="G45">
        <v>2373.4399999999996</v>
      </c>
      <c r="H45">
        <v>2368.2399999999998</v>
      </c>
      <c r="I45">
        <v>2258.86</v>
      </c>
      <c r="J45">
        <v>2177.5200000000004</v>
      </c>
    </row>
    <row r="46" spans="1:10" x14ac:dyDescent="0.2">
      <c r="A46" s="1">
        <v>63</v>
      </c>
      <c r="B46" s="1" t="str">
        <f t="shared" si="1"/>
        <v>SU063</v>
      </c>
      <c r="C46">
        <v>1011.5400000000001</v>
      </c>
      <c r="D46">
        <v>1011.5400000000001</v>
      </c>
      <c r="E46">
        <v>992.8900000000001</v>
      </c>
      <c r="F46">
        <v>944.65000000000009</v>
      </c>
      <c r="G46">
        <v>1045.4099999999999</v>
      </c>
      <c r="H46">
        <v>1017.68</v>
      </c>
      <c r="I46">
        <v>1004.86</v>
      </c>
      <c r="J46">
        <v>971.8599999999999</v>
      </c>
    </row>
    <row r="47" spans="1:10" x14ac:dyDescent="0.2">
      <c r="A47" s="1">
        <v>64</v>
      </c>
      <c r="B47" s="1" t="str">
        <f t="shared" si="1"/>
        <v>SU064</v>
      </c>
      <c r="C47">
        <v>303.63</v>
      </c>
      <c r="D47">
        <v>303.63</v>
      </c>
      <c r="E47">
        <v>292.20999999999998</v>
      </c>
      <c r="F47">
        <v>289.72000000000003</v>
      </c>
      <c r="G47">
        <v>310.27000000000004</v>
      </c>
      <c r="H47">
        <v>305.63</v>
      </c>
      <c r="I47">
        <v>298.92999999999995</v>
      </c>
      <c r="J47">
        <v>291.18</v>
      </c>
    </row>
    <row r="48" spans="1:10" x14ac:dyDescent="0.2">
      <c r="A48" s="1">
        <v>65</v>
      </c>
      <c r="B48" s="1" t="str">
        <f t="shared" si="1"/>
        <v>SU065</v>
      </c>
      <c r="C48">
        <v>3789.1099999999992</v>
      </c>
      <c r="D48">
        <v>3789.1099999999992</v>
      </c>
      <c r="E48">
        <v>3730.7899999999995</v>
      </c>
      <c r="F48">
        <v>3643.75</v>
      </c>
      <c r="G48">
        <v>3827.9199999999996</v>
      </c>
      <c r="H48">
        <v>3793.8399999999997</v>
      </c>
      <c r="I48">
        <v>3769.2799999999997</v>
      </c>
      <c r="J48">
        <v>3697.19</v>
      </c>
    </row>
    <row r="49" spans="1:10" x14ac:dyDescent="0.2">
      <c r="A49" s="1">
        <v>66</v>
      </c>
      <c r="B49" s="1" t="str">
        <f t="shared" si="1"/>
        <v>SU066</v>
      </c>
      <c r="C49">
        <v>1858.2400000000002</v>
      </c>
      <c r="D49">
        <v>1858.2400000000002</v>
      </c>
      <c r="E49">
        <v>1848.33</v>
      </c>
      <c r="F49">
        <v>1892.5700000000002</v>
      </c>
      <c r="G49">
        <v>1851.4099999999999</v>
      </c>
      <c r="H49">
        <v>1868.56</v>
      </c>
      <c r="I49">
        <v>1864.4499999999998</v>
      </c>
      <c r="J49">
        <v>1881.11</v>
      </c>
    </row>
    <row r="50" spans="1:10" x14ac:dyDescent="0.2">
      <c r="A50" s="1">
        <v>67</v>
      </c>
      <c r="B50" s="1" t="str">
        <f t="shared" si="1"/>
        <v>SU067</v>
      </c>
      <c r="C50">
        <v>1807.23</v>
      </c>
      <c r="D50">
        <v>1807.23</v>
      </c>
      <c r="E50">
        <v>1791.55</v>
      </c>
      <c r="F50">
        <v>1760.8799999999999</v>
      </c>
      <c r="G50">
        <v>1838.21</v>
      </c>
      <c r="H50">
        <v>1812.9900000000002</v>
      </c>
      <c r="I50">
        <v>1801.7</v>
      </c>
      <c r="J50">
        <v>1777.4099999999999</v>
      </c>
    </row>
    <row r="51" spans="1:10" x14ac:dyDescent="0.2">
      <c r="A51" s="1">
        <v>68</v>
      </c>
      <c r="B51" s="1" t="str">
        <f t="shared" si="1"/>
        <v>SU068</v>
      </c>
      <c r="C51">
        <v>1317.49</v>
      </c>
      <c r="D51">
        <v>1317.49</v>
      </c>
      <c r="E51">
        <v>1328.2399999999998</v>
      </c>
      <c r="F51">
        <v>1333.72</v>
      </c>
      <c r="G51">
        <v>1339.4</v>
      </c>
      <c r="H51">
        <v>1327.9299999999998</v>
      </c>
      <c r="I51">
        <v>1333.67</v>
      </c>
      <c r="J51">
        <v>1334.23</v>
      </c>
    </row>
    <row r="52" spans="1:10" x14ac:dyDescent="0.2">
      <c r="A52" s="1">
        <v>69</v>
      </c>
      <c r="B52" s="1" t="str">
        <f t="shared" si="1"/>
        <v>SU069</v>
      </c>
      <c r="C52">
        <v>1252.8599999999999</v>
      </c>
      <c r="D52">
        <v>1252.8599999999999</v>
      </c>
      <c r="E52">
        <v>1232.3700000000001</v>
      </c>
      <c r="F52">
        <v>1177.58</v>
      </c>
      <c r="G52">
        <v>1255.9299999999998</v>
      </c>
      <c r="H52">
        <v>1264.8400000000001</v>
      </c>
      <c r="I52">
        <v>1249.2600000000002</v>
      </c>
      <c r="J52">
        <v>1209.93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79c1f3-1745-4c68-be8c-5a7969473e42">
      <Terms xmlns="http://schemas.microsoft.com/office/infopath/2007/PartnerControls"/>
    </lcf76f155ced4ddcb4097134ff3c332f>
    <TaxCatchAll xmlns="93b781f0-2214-4bfb-8205-16566458d9b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C0904AFFA8E146822821B91CEA30D2" ma:contentTypeVersion="13" ma:contentTypeDescription="Create a new document." ma:contentTypeScope="" ma:versionID="5e0003cb1ce835d47cfc735c80794e17">
  <xsd:schema xmlns:xsd="http://www.w3.org/2001/XMLSchema" xmlns:xs="http://www.w3.org/2001/XMLSchema" xmlns:p="http://schemas.microsoft.com/office/2006/metadata/properties" xmlns:ns2="1179c1f3-1745-4c68-be8c-5a7969473e42" xmlns:ns3="93b781f0-2214-4bfb-8205-16566458d9b1" targetNamespace="http://schemas.microsoft.com/office/2006/metadata/properties" ma:root="true" ma:fieldsID="c18c0394593e54895c50b2ad99831c62" ns2:_="" ns3:_="">
    <xsd:import namespace="1179c1f3-1745-4c68-be8c-5a7969473e42"/>
    <xsd:import namespace="93b781f0-2214-4bfb-8205-16566458d9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79c1f3-1745-4c68-be8c-5a7969473e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4df4362-7658-4538-82ae-29d8d68f41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781f0-2214-4bfb-8205-16566458d9b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2801d3-45e4-4a27-933d-96ff88178fa0}" ma:internalName="TaxCatchAll" ma:showField="CatchAllData" ma:web="93b781f0-2214-4bfb-8205-16566458d9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CE4230-9C60-4573-BB16-D83B1F419A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823FCC-FDEC-4D57-A453-9FA8516D877C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1179c1f3-1745-4c68-be8c-5a7969473e42"/>
    <ds:schemaRef ds:uri="93b781f0-2214-4bfb-8205-16566458d9b1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264EA14-0932-4368-95E5-C367D19712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79c1f3-1745-4c68-be8c-5a7969473e42"/>
    <ds:schemaRef ds:uri="93b781f0-2214-4bfb-8205-16566458d9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ADM, LTADM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 Silverstein</dc:creator>
  <cp:keywords/>
  <dc:description/>
  <cp:lastModifiedBy>Amanda Brown</cp:lastModifiedBy>
  <cp:revision/>
  <dcterms:created xsi:type="dcterms:W3CDTF">2024-09-07T17:30:30Z</dcterms:created>
  <dcterms:modified xsi:type="dcterms:W3CDTF">2025-01-14T18:23:24Z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0x010100C0C0904AFFA8E146822821B91CEA30D2</vt:lpwstr>
  </property>
  <property fmtid="{D5CDD505-2E9C-101B-9397-08002B2CF9AE}" pid="3" name="MediaServiceImageTags">
    <vt:lpwstr/>
  </property>
</Properties>
</file>